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BU\Desktop\"/>
    </mc:Choice>
  </mc:AlternateContent>
  <bookViews>
    <workbookView xWindow="0" yWindow="0" windowWidth="23040" windowHeight="9276" activeTab="1"/>
  </bookViews>
  <sheets>
    <sheet name="2024 ebys üzeri talep" sheetId="1" r:id="rId1"/>
    <sheet name="Sayfa2" sheetId="6" r:id="rId2"/>
  </sheets>
  <definedNames>
    <definedName name="_xlnm._FilterDatabase" localSheetId="0" hidden="1">'2024 ebys üzeri talep'!$B$1:$O$134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L30" i="1"/>
  <c r="B9" i="6"/>
  <c r="B8" i="6"/>
  <c r="B6" i="6"/>
  <c r="B7" i="6"/>
  <c r="B5" i="6"/>
  <c r="B3" i="6"/>
  <c r="C3" i="6"/>
  <c r="C2" i="6"/>
  <c r="B2" i="6"/>
  <c r="L126" i="1"/>
  <c r="L127" i="1"/>
  <c r="L128" i="1"/>
  <c r="L129" i="1"/>
  <c r="L130" i="1"/>
  <c r="L131" i="1"/>
  <c r="K131" i="1"/>
  <c r="K130" i="1"/>
  <c r="K129" i="1"/>
  <c r="K128" i="1"/>
  <c r="K127" i="1"/>
  <c r="K126" i="1"/>
  <c r="L120" i="1"/>
  <c r="K120" i="1"/>
  <c r="L119" i="1"/>
  <c r="K119" i="1"/>
  <c r="L103" i="1"/>
  <c r="K103" i="1"/>
  <c r="L101" i="1"/>
  <c r="K101" i="1"/>
  <c r="L94" i="1"/>
  <c r="K94" i="1"/>
  <c r="L93" i="1"/>
  <c r="K93" i="1"/>
  <c r="L92" i="1"/>
  <c r="K92" i="1"/>
  <c r="L3" i="1"/>
  <c r="L90" i="1"/>
  <c r="K90" i="1"/>
  <c r="L89" i="1"/>
  <c r="K89" i="1"/>
  <c r="L74" i="1"/>
  <c r="K74" i="1"/>
  <c r="L65" i="1"/>
  <c r="K65" i="1"/>
  <c r="L61" i="1"/>
  <c r="K61" i="1"/>
  <c r="L37" i="1"/>
  <c r="K37" i="1"/>
  <c r="K30" i="1"/>
  <c r="K3" i="1"/>
  <c r="L10" i="1"/>
  <c r="K10" i="1"/>
</calcChain>
</file>

<file path=xl/sharedStrings.xml><?xml version="1.0" encoding="utf-8"?>
<sst xmlns="http://schemas.openxmlformats.org/spreadsheetml/2006/main" count="382" uniqueCount="205">
  <si>
    <t>TALEP EDEN BİRİM</t>
  </si>
  <si>
    <t>TALEP TARİHİ</t>
  </si>
  <si>
    <t>KARŞILAMA TARİHİ</t>
  </si>
  <si>
    <t>KARŞILANAN ÜRÜN</t>
  </si>
  <si>
    <t>TALEP EDİLEN ÜRÜNLER</t>
  </si>
  <si>
    <t>Ortak Dersler Bölüm Başkanlığı</t>
  </si>
  <si>
    <t>baskı/fotokopi makinası</t>
  </si>
  <si>
    <t>optik okuyucu</t>
  </si>
  <si>
    <t>Tıp Fakültesi</t>
  </si>
  <si>
    <t>yazıcı</t>
  </si>
  <si>
    <t>40 bilgisayar</t>
  </si>
  <si>
    <t>Biyokimya Anabilim Dalı Başkanlığı</t>
  </si>
  <si>
    <t>Girişimsel Olmayan Klinik Araştırmalar Etik Kurulu Başkanlığı</t>
  </si>
  <si>
    <t>Diş Hekimliği Fakültesi Dekanlığı</t>
  </si>
  <si>
    <t>Projeksiyon Cihazı-1 adet</t>
  </si>
  <si>
    <t>Televizyon- 1 Adet</t>
  </si>
  <si>
    <t>EBYS NO</t>
  </si>
  <si>
    <t>Masa üstü bilgisayar</t>
  </si>
  <si>
    <t>Projeksiyon Cihazı</t>
  </si>
  <si>
    <t xml:space="preserve">Tümleşik Bilgisayar </t>
  </si>
  <si>
    <t xml:space="preserve">Projeksiyon Cihazı </t>
  </si>
  <si>
    <t>Laptop Asus</t>
  </si>
  <si>
    <t xml:space="preserve">Bilgisayar Kasası </t>
  </si>
  <si>
    <t>Yazıcı</t>
  </si>
  <si>
    <t>Laptop</t>
  </si>
  <si>
    <t>Yazıcı/Tarayıcı</t>
  </si>
  <si>
    <t>ÇIKIŞ TİFİ</t>
  </si>
  <si>
    <t>2024/05</t>
  </si>
  <si>
    <t>TÜMLEŞİK (ALL İN ONE) BİLGİSAYARLAR-LENOVO-LENOVO NEO 30A İNTEL İ5 12450H 8 GB DDR4-</t>
  </si>
  <si>
    <t>LAZER YAZICILAR-BROTHER-MFC-L3750CDW RENKLİ 24SYF-L3750CDW</t>
  </si>
  <si>
    <t>TÜMLEŞİK (ALL İN ONE) BİLGİSAYARLAR-ACER-VERITON-Z4870G DQ.VTQEM.007</t>
  </si>
  <si>
    <t>2024/9</t>
  </si>
  <si>
    <t>TÜMLEŞİK (ALL İN ONE) BİLGİSAYARLAR (LENOVO NEO 30A İNTEL İ5 12450H 8 GB DDR4 LENOVO )</t>
  </si>
  <si>
    <t>LAZER YAZICILAR-LEXMARK-CS331DW-40N9120</t>
  </si>
  <si>
    <t>PROJEKTÖRLER  PROJEKSİYON CİHAZLARI-EPSON-PROJEKTÖRLER-PROJEKTÖRLER</t>
  </si>
  <si>
    <t>2024/25</t>
  </si>
  <si>
    <t>2024/26</t>
  </si>
  <si>
    <t>27/02/2024</t>
  </si>
  <si>
    <t>LAZER YAZICILAR-CANON-RENKLİ-LBP663CDW</t>
  </si>
  <si>
    <t>2024/28</t>
  </si>
  <si>
    <t>2024/29</t>
  </si>
  <si>
    <t>TÜMLEŞİK (ALL İN ONE) BİLGİSAYARLAR</t>
  </si>
  <si>
    <t>2024/30</t>
  </si>
  <si>
    <t>Kütahya MYO</t>
  </si>
  <si>
    <t>2024/34</t>
  </si>
  <si>
    <t>2024/37</t>
  </si>
  <si>
    <t>2024/47</t>
  </si>
  <si>
    <t>İNFRARED ISITICILAR-SİNBO-ISITICI-</t>
  </si>
  <si>
    <t>BARKOD YAZICILAR VE OKUYUCULAR, OPTİK OKUYUCULAR-ZEBRA-BARKOD ETİKET YAZICI-ZD22042</t>
  </si>
  <si>
    <t>Sağlık Bilimleri Fakültesi</t>
  </si>
  <si>
    <t>2024/64</t>
  </si>
  <si>
    <t>TÜMLEŞİK (ALL İN ONE) BİLGİSAYARLAR-AİDATA-AİDATA TÜMLEŞİK AİO BİLGİSAYAR-İ5 11400 8 GB DDR4    7 ADET</t>
  </si>
  <si>
    <t>LAZER YAZICILAR-BROTHER-LAZER YAZICI-L2376DW SİYAH BEYAZ     4 ADET</t>
  </si>
  <si>
    <t>PROJEKTÖRLER (PROJEKSİYON CİHAZLARI)-BENQ-PROJEKSİYON CİHAZI-MX550    4 ADET</t>
  </si>
  <si>
    <t>2024/65</t>
  </si>
  <si>
    <t>TÜMLEŞİK (ALL İN ONE) BİLGİSAYARLAR (AİDATA TÜMLEŞİK AİO BİLGİSAYAR  AİDATA İ5 11400 8 GB DDR4)</t>
  </si>
  <si>
    <t>2024/66</t>
  </si>
  <si>
    <t>TÜMLEŞİK (ALL İN ONE) BİLGİSAYARLAR (AİDATA TÜMLEŞİK AİO BİLGİSAYAR  AİDATA İ5 11400 8 GB DDR4)  7 ADET</t>
  </si>
  <si>
    <t>2024/67</t>
  </si>
  <si>
    <t>TÜMLEŞİK (ALL İN ONE) BİLGİSAYARLAR (AİDATA TÜMLEŞİK AİO BİLGİSAYAR  AİDATA İ5 11400 8 GB DDR4)     5 ADET</t>
  </si>
  <si>
    <t>2024/68</t>
  </si>
  <si>
    <t>PROJEKTÖRLER (PROJEKSİYON CİHAZLARI) (PROJEKSİYON CİHAZI  BENQ MX550)</t>
  </si>
  <si>
    <t>2024/69</t>
  </si>
  <si>
    <t>Tavşanlı MYO</t>
  </si>
  <si>
    <t>LAZER YAZICILAR (LAZER YAZICI  BROTHER MFC-L2751DW</t>
  </si>
  <si>
    <t>2024/70</t>
  </si>
  <si>
    <t>DİJİTAL KAMERALAR (DİJİTAL KAMERA DAHUA 2MP İP 2.8MP)    3 ADET</t>
  </si>
  <si>
    <t>2024/73</t>
  </si>
  <si>
    <t>TÜMLEŞİK (ALL İN ONE) BİLGİSAYARLAR-LENOVO-LENOVO NEO 30A İNTEL İ5 12450H 8 GB DDR4-    4ADET</t>
  </si>
  <si>
    <t>LAZER YAZICILAR-LEXMARK-CS331DW-40N9120      2ADET</t>
  </si>
  <si>
    <t>TÜMLEŞİK (ALL İN ONE) BİLGİSAYARLAR-LENOVO-LENOVO NEO 30A İNTEL İ5 12450H 8 GB DDR4-      2ADET</t>
  </si>
  <si>
    <t>Yazılı Talep Oluşturulmadı</t>
  </si>
  <si>
    <t>PROJEKTÖRLER  PROJEKSİYON CİHAZLARI (PROJEKTÖRLER  EPSON PROJEKTÖRLER)</t>
  </si>
  <si>
    <t>PROJEKTÖRLER (PROJEKSİYON CİHAZLARI) (EPSON V11H952040  EPSON V11H952040)</t>
  </si>
  <si>
    <t>2024/78</t>
  </si>
  <si>
    <t>DİZÜSTÜ BİLGİSAYARLAR (HP DİZÜSTĞ BİLGİSAYAR LAPTOP PROBOOK  HP G10)</t>
  </si>
  <si>
    <t>2024/87</t>
  </si>
  <si>
    <t>DİĞER BİLGİSAYAR SUNUCU KASALARI VE EKİPMANLARI (TÜMLEŞİK BİLGİSAYAR AİDATA BUSİNES ADC)</t>
  </si>
  <si>
    <t>2024/88</t>
  </si>
  <si>
    <t>DİZÜSTÜ BİLGİSAYARLAR (HP DİZÜSTÜ  HP DİZÜSTÜ)</t>
  </si>
  <si>
    <t>2024/90</t>
  </si>
  <si>
    <t>7 LAZER YAZICILAR (LAZER YAZICI  BROTHER MFC-L2751DW)</t>
  </si>
  <si>
    <t>2024/91</t>
  </si>
  <si>
    <t>2024/92</t>
  </si>
  <si>
    <t>AMFİLER (AMFİ  RCF )</t>
  </si>
  <si>
    <t>2024/93</t>
  </si>
  <si>
    <t>2024/94</t>
  </si>
  <si>
    <t>2024/95</t>
  </si>
  <si>
    <t>LAZER YAZICILAR (LAZER YAZICI  BROTHER L2376DW SİYAH BEYAZ)</t>
  </si>
  <si>
    <t>2024/96</t>
  </si>
  <si>
    <t>ETİKET YAZICILARI VE OKUYUCULARI (ETİKET YAZICI RİBONLU  PERKON PR-X500)</t>
  </si>
  <si>
    <t>2024/101</t>
  </si>
  <si>
    <t>2024/102</t>
  </si>
  <si>
    <t>2024/103</t>
  </si>
  <si>
    <t>PROJEKSİYON PERDELERİ (PROJEKSİYON PERDESİ MANUEL STORLU  LİTEOUT 250X190)</t>
  </si>
  <si>
    <t>OSİLOSKOPLAR (DİJİTAL OSİLOSKOP  RİGOL</t>
  </si>
  <si>
    <t>İŞARET ÜRETEÇLERİ, TARAYICILAR (JENERATÖR SİNYAL  UNİ-T 30MHZ 2CH ARBITRARY MINI)</t>
  </si>
  <si>
    <t>ŞARET ÜRETEÇLERİ, TARAYICILAR (JENERATOR SINYAL  UNİ-T 60MHZ 2CH ARBITRARY MINI)</t>
  </si>
  <si>
    <t>2024/105</t>
  </si>
  <si>
    <t>2024/106</t>
  </si>
  <si>
    <t>SENSÖRLER-TF-LUNA-LİDAR LASER RANGEFİNDER MESAFE MENZİL ÖLÇÜM SENSÖRÜ-      1 ADET</t>
  </si>
  <si>
    <t>ROBOT OPERATÖR-MAKEBLOCK-ULTİMATE ROBOT KİT-    2 ADET</t>
  </si>
  <si>
    <t>ROBOT ELEKTRONİK PARÇALARI-TEKNOPARKIM-SERVO MOTOR KONTROL KARTI-PL-1350      3ADET</t>
  </si>
  <si>
    <t>ROBOT ELEKTRONİK PARÇALARI-NEMA17-STEP MOTOR-17HS3401        6ADET</t>
  </si>
  <si>
    <t>ROBOT ELEKTRONİK PARÇALARI-NEXYS-NEXYS4 GELİŞTİRME KARTI-NEXYS4 A7-50T /A7-100T                  2 ADET</t>
  </si>
  <si>
    <t>ROBOT ELEKTRONİK PARÇALARI-ZYBO-ZYBO BOARD KART FPGA-Z7-7020          1ADET</t>
  </si>
  <si>
    <t>DİĞER KABLOLAR-.MARKASIZ-MONO KABLO-         4ADET</t>
  </si>
  <si>
    <t>DİĞER SES, GÖRÜNTÜ VE SUNUM CİHAZLARI (STERİO AMPLİFİKATÖR  MEKSE 220V AUX-USB 20W)    4adet</t>
  </si>
  <si>
    <t>2024/108</t>
  </si>
  <si>
    <t>2024/109</t>
  </si>
  <si>
    <t>2024/111</t>
  </si>
  <si>
    <t>SWİCHLER (ANAHTARLAR) (POE SWITCH SENSEİ 8X10/100+2X10/100 UPLINK 150W 250METRE)</t>
  </si>
  <si>
    <t>LAZER YAZICILAR (LAZER YAZICI  BROTHER MFC-L2751DW)</t>
  </si>
  <si>
    <t>2024/112</t>
  </si>
  <si>
    <t>2024/113</t>
  </si>
  <si>
    <t>2024/114</t>
  </si>
  <si>
    <t>2024/118</t>
  </si>
  <si>
    <t>2024/120</t>
  </si>
  <si>
    <t>2024/122</t>
  </si>
  <si>
    <t>2024/126</t>
  </si>
  <si>
    <t>PROJEKTÖRLER (PROJEKSİYON CİHAZLARI) (PROJEKSİYON CİHAZI  BENQ MX550)     2adet</t>
  </si>
  <si>
    <t>TÜMLEŞİK (ALL İN ONE) BİLGİSAYARLAR (LENOVO NEO 30A İNTEL İ5 12450H 8 GB DDR4 LENOVO )     2adet</t>
  </si>
  <si>
    <t>2024/127</t>
  </si>
  <si>
    <t>2024/128</t>
  </si>
  <si>
    <t>TÜMLEŞİK (ALL İN ONE) BİLGİSAYARLAR (AİDATA TÜMLEŞİK AİO BİLGİSAYAR  AİDATA İ5 11400 8 GB DDR4)           5 adet</t>
  </si>
  <si>
    <t>TÜMLEŞİK (ALL İN ONE) BİLGİSAYARLAR (AİDATA TÜMLEŞİK AİO BİLGİSAYAR  AİDATA İ5 11400 8 GB DDR4)        5 adet</t>
  </si>
  <si>
    <t>2024/129</t>
  </si>
  <si>
    <t>2024/130</t>
  </si>
  <si>
    <t>TÜMLEŞİK (ALL İN ONE) BİLGİSAYARLAR (AİDATA TÜMLEŞİK AİO BİLGİSAYAR  AİDATA İ5 11400 8 GB DDR4)       5adet</t>
  </si>
  <si>
    <t>2024/131</t>
  </si>
  <si>
    <t>2024/132</t>
  </si>
  <si>
    <t>2024/133</t>
  </si>
  <si>
    <t>GÖRÜNTÜ MONİTÖRLERİ (ENDÜSTRİYEL MONİTÖR  DAHUA 55 İNÇ)     4adet</t>
  </si>
  <si>
    <t>2024/134</t>
  </si>
  <si>
    <t>SABİT TELEFONLAR (SABİT TELEFON  KAREL )</t>
  </si>
  <si>
    <t>2024/136</t>
  </si>
  <si>
    <t>TÜMLEŞİK (ALL İN ONE) BİLGİSAYARLAR (AİDATA TÜMLEŞİK AİO BİLGİSAYAR  AİDATA</t>
  </si>
  <si>
    <t>2024/138</t>
  </si>
  <si>
    <t>DATA KASALARI İLE SUNUCU VE AĞ CİHAZI KABİNLERİ (KABİNET  AGER ) 2adet</t>
  </si>
  <si>
    <t>RAF SUNUCULAR (  H3C S6812-48X6C OMURGA ANAHTAR)    2adet</t>
  </si>
  <si>
    <t>AĞ DEPOLAMA CİHAZI (  SYNOLOGY ORTAM DEPOLAMA ÜNİTESİ)</t>
  </si>
  <si>
    <t>SWİCHLER (ANAHTARLAR) (SWİTCH ANAHTAR H3C TİP2 H3C) 2 adet</t>
  </si>
  <si>
    <t>PATCH PANEL (PATCH PANEL  ERAT PATCH PANEL)  40adet</t>
  </si>
  <si>
    <t>SWİCHLER (ANAHTARLAR) (SWİTCH ANAHTAR H3C TİP1 H3C)   17adet</t>
  </si>
  <si>
    <t>DİJİTAL KAMERALAR (  BİRSENS IP KAMERALAR)</t>
  </si>
  <si>
    <t>OTOMATİK KAPI SİSTEMLERİ (  DORAY )</t>
  </si>
  <si>
    <t>OTOMATİK KAPI SİSTEMLERİ (  BİRSENS GEÇİŞ KONTROL CİHAZI)</t>
  </si>
  <si>
    <t>YANGIN İKAZ CİHAZLARI (  BİRSENS HAVA DENETİM SİSTEMİ)</t>
  </si>
  <si>
    <t>KLİMALAR (  MİDEA DUVAR TİPİ KLİMA)    2adet</t>
  </si>
  <si>
    <t>YANGIN SÖNDÜRME SİSTEMLERİ (  SENSÖR YANGIN SÖNDÜRME SİSTEMİ</t>
  </si>
  <si>
    <t>YANGIN İKAZ CİHAZLARI (  BİRSENS ORTAM SU BASKIN SENSÖRÜ) 2adet</t>
  </si>
  <si>
    <t>YANGIN İKAZ CİHAZLARI (  BİRSENS HAVA AKIŞ SENSÖRÜ</t>
  </si>
  <si>
    <t>2024/148</t>
  </si>
  <si>
    <t>MİKSERLER (SES MİKSERİ  SOUNDCRAFT</t>
  </si>
  <si>
    <t>HOPARLÖRLER (AKTİF HOPARLÖR  RCF RCF ART 715-A)</t>
  </si>
  <si>
    <t>2024/152</t>
  </si>
  <si>
    <t>2024/155</t>
  </si>
  <si>
    <t>PROJEKSİYON PERDELERİ (PROJEKSİYON PERDESİ  PEAK 7)</t>
  </si>
  <si>
    <t>PROJEKSİYON PERDELERİ (PROJEKSİYON PERDESİ  PEAK 7)  5adet</t>
  </si>
  <si>
    <t>2024/156</t>
  </si>
  <si>
    <t>Yazıcı/Tarayıcı/Fotokopi Makinesi- 2 adet</t>
  </si>
  <si>
    <t>1 LAZER YAZICILAR (LAZER YAZICI  BROTHER MFC-L2751DW)</t>
  </si>
  <si>
    <t>2025/1</t>
  </si>
  <si>
    <t>TÜMLEŞİK (ALL İN ONE) BİLGİSAYARLAR (NEO 50A  LENOVO GEN5 INTEL İ5 13420H 16 GB DDR5 12SCA079TR FREEDOS TÜMLEŞİK BİLGİSAYAR)</t>
  </si>
  <si>
    <t>2025/4</t>
  </si>
  <si>
    <t>2025/5</t>
  </si>
  <si>
    <t>DİJİTAL KAMERALAR (DİJİTAL KAMERA DAHUA )</t>
  </si>
  <si>
    <t>2025/7</t>
  </si>
  <si>
    <t>2025/3</t>
  </si>
  <si>
    <t>2025/8</t>
  </si>
  <si>
    <t>2025/9</t>
  </si>
  <si>
    <t>2025/11</t>
  </si>
  <si>
    <t>2025/12</t>
  </si>
  <si>
    <t>LAZER YAZICILAR (MFC-L3750CDW RENKLİ 24SYF  BROTHER L3750CDW)</t>
  </si>
  <si>
    <t>TALEP OLUŞTURULMADI</t>
  </si>
  <si>
    <t>2025/13</t>
  </si>
  <si>
    <t>IP TELEFONLAR (KAREL İP TELEFON  KAREL İP204P)</t>
  </si>
  <si>
    <t>IP TELEFONLAR (KAREL İP TELEFON  KAREL İP212P)</t>
  </si>
  <si>
    <t>LAZER YAZICILAR (RENKLİ  CANON LBP663CDW)</t>
  </si>
  <si>
    <t>2025/15</t>
  </si>
  <si>
    <t>PROJEKTÖRLER (PROJEKSİYON CİHAZLARI) (PROJEKSİYON  ACER MR.JW011.001 PROJEKSİYON CİHAZI) 3 adet</t>
  </si>
  <si>
    <t>Simav MYO</t>
  </si>
  <si>
    <t>LAZER YAZICILAR (LASERJET SİYAH BEYAZ LAZER YAZICI  HP MFP M26SDN YAZICI (9YG08A))</t>
  </si>
  <si>
    <t>2025/16</t>
  </si>
  <si>
    <t>GÖRÜNTÜ MONİTÖRLERİ (MONİTÖR  CASPER M.CSPE315C PRO 31,5 İNCH)</t>
  </si>
  <si>
    <t>2025/18</t>
  </si>
  <si>
    <t>Sağlık, Kültür ve Spor Daire Başkanlığı</t>
  </si>
  <si>
    <t>Mühendislik Fakültesi</t>
  </si>
  <si>
    <t>Adet</t>
  </si>
  <si>
    <t>UHF Dijital 2x30 Kanal Çiftli Yaka Kafa Telsiz Mikrofonu</t>
  </si>
  <si>
    <t>UPS Kesintisiz Güç Kaynağı-</t>
  </si>
  <si>
    <t>Yapı ve Teknik İşler Daire Başkanlığı</t>
  </si>
  <si>
    <t>İdari Mali İşler Daire Başkanlığı</t>
  </si>
  <si>
    <t>Kütüphane ve Dokümantasyon Daire Başkanlığı</t>
  </si>
  <si>
    <t>Strateji Geliştirme Daire Başkanlığı</t>
  </si>
  <si>
    <t>Lisans Üstü Eğitim Merkezi</t>
  </si>
  <si>
    <t>Özel Kalem Müdürlüğü</t>
  </si>
  <si>
    <t>Ağız ve Diş Sağlığı Merkezi</t>
  </si>
  <si>
    <t>Lisansüstü eğitim Merkezi</t>
  </si>
  <si>
    <t>Personel Daire Başkanlığı</t>
  </si>
  <si>
    <t>Gediz  Myo</t>
  </si>
  <si>
    <t>SIRA</t>
  </si>
  <si>
    <t>karşılanan Adet</t>
  </si>
  <si>
    <t>TALEP EDİLEN</t>
  </si>
  <si>
    <t>KARŞILANAN TALEP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</si>
</sst>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rgb="FF0061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1" applyFont="1" applyBorder="1" applyAlignment="1">
      <alignment horizontal="center"/>
    </xf>
    <xf numFmtId="0" fontId="2" fillId="2" borderId="1" xfId="1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Border="1"/>
    <xf numFmtId="0" fontId="0" fillId="0" borderId="3" xfId="0" applyFill="1" applyBorder="1"/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Sayfa2!$B$1</c:f>
              <c:strCache>
                <c:ptCount val="1"/>
                <c:pt idx="0">
                  <c:v>TALEP EDİLEN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Sayfa2!$A$2:$A$23</c:f>
              <c:strCache>
                <c:ptCount val="21"/>
                <c:pt idx="0">
                  <c:v>Gediz  Myo</c:v>
                </c:pt>
                <c:pt idx="1">
                  <c:v>Tıp Fakültesi</c:v>
                </c:pt>
                <c:pt idx="2">
                  <c:v>Sağlık, Kültür ve Spor Daire Başkanlığı</c:v>
                </c:pt>
                <c:pt idx="3">
                  <c:v>Mühendislik Fakültesi</c:v>
                </c:pt>
                <c:pt idx="4">
                  <c:v>Yapı ve Teknik İşler Daire Başkanlığı</c:v>
                </c:pt>
                <c:pt idx="5">
                  <c:v>İdari Mali İşler Daire Başkanlığı</c:v>
                </c:pt>
                <c:pt idx="6">
                  <c:v>Sağlık Bilimleri Fakültesi</c:v>
                </c:pt>
                <c:pt idx="7">
                  <c:v>Tavşanlı MYO</c:v>
                </c:pt>
                <c:pt idx="8">
                  <c:v>Kütüphane ve Dokümantasyon Daire Başkanlığı</c:v>
                </c:pt>
                <c:pt idx="9">
                  <c:v>Strateji Geliştirme Daire Başkanlığı</c:v>
                </c:pt>
                <c:pt idx="10">
                  <c:v>Lisans Üstü Eğitim Merkezi</c:v>
                </c:pt>
                <c:pt idx="11">
                  <c:v>Simav MYO</c:v>
                </c:pt>
                <c:pt idx="12">
                  <c:v>Özel Kalem Müdürlüğü</c:v>
                </c:pt>
                <c:pt idx="13">
                  <c:v>Ağız ve Diş Sağlığı Merkezi</c:v>
                </c:pt>
                <c:pt idx="14">
                  <c:v>Personel Daire Başkanlığı</c:v>
                </c:pt>
                <c:pt idx="15">
                  <c:v>Kütahya MYO</c:v>
                </c:pt>
                <c:pt idx="16">
                  <c:v>Lisansüstü eğitim Merkezi</c:v>
                </c:pt>
                <c:pt idx="17">
                  <c:v>Biyokimya Anabilim Dalı Başkanlığı</c:v>
                </c:pt>
                <c:pt idx="18">
                  <c:v>Girişimsel Olmayan Klinik Araştırmalar Etik Kurulu Başkanlığı</c:v>
                </c:pt>
                <c:pt idx="19">
                  <c:v>Diş Hekimliği Fakültesi Dekanlığı</c:v>
                </c:pt>
                <c:pt idx="20">
                  <c:v>Ortak Dersler Bölüm Başkanlığı</c:v>
                </c:pt>
              </c:strCache>
            </c:strRef>
          </c:cat>
          <c:val>
            <c:numRef>
              <c:f>Sayfa2!$B$2:$B$23</c:f>
              <c:numCache>
                <c:formatCode>General</c:formatCode>
                <c:ptCount val="22"/>
                <c:pt idx="0">
                  <c:v>13</c:v>
                </c:pt>
                <c:pt idx="1">
                  <c:v>19</c:v>
                </c:pt>
                <c:pt idx="2">
                  <c:v>7</c:v>
                </c:pt>
                <c:pt idx="3">
                  <c:v>77</c:v>
                </c:pt>
                <c:pt idx="4">
                  <c:v>5</c:v>
                </c:pt>
                <c:pt idx="5">
                  <c:v>12</c:v>
                </c:pt>
                <c:pt idx="6">
                  <c:v>59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10</c:v>
                </c:pt>
                <c:pt idx="12">
                  <c:v>2</c:v>
                </c:pt>
                <c:pt idx="13">
                  <c:v>76</c:v>
                </c:pt>
                <c:pt idx="14">
                  <c:v>1</c:v>
                </c:pt>
                <c:pt idx="15">
                  <c:v>11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1"/>
          <c:order val="1"/>
          <c:tx>
            <c:strRef>
              <c:f>Sayfa2!$C$1</c:f>
              <c:strCache>
                <c:ptCount val="1"/>
                <c:pt idx="0">
                  <c:v>KARŞILANAN TALEP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Sayfa2!$A$2:$A$23</c:f>
              <c:strCache>
                <c:ptCount val="21"/>
                <c:pt idx="0">
                  <c:v>Gediz  Myo</c:v>
                </c:pt>
                <c:pt idx="1">
                  <c:v>Tıp Fakültesi</c:v>
                </c:pt>
                <c:pt idx="2">
                  <c:v>Sağlık, Kültür ve Spor Daire Başkanlığı</c:v>
                </c:pt>
                <c:pt idx="3">
                  <c:v>Mühendislik Fakültesi</c:v>
                </c:pt>
                <c:pt idx="4">
                  <c:v>Yapı ve Teknik İşler Daire Başkanlığı</c:v>
                </c:pt>
                <c:pt idx="5">
                  <c:v>İdari Mali İşler Daire Başkanlığı</c:v>
                </c:pt>
                <c:pt idx="6">
                  <c:v>Sağlık Bilimleri Fakültesi</c:v>
                </c:pt>
                <c:pt idx="7">
                  <c:v>Tavşanlı MYO</c:v>
                </c:pt>
                <c:pt idx="8">
                  <c:v>Kütüphane ve Dokümantasyon Daire Başkanlığı</c:v>
                </c:pt>
                <c:pt idx="9">
                  <c:v>Strateji Geliştirme Daire Başkanlığı</c:v>
                </c:pt>
                <c:pt idx="10">
                  <c:v>Lisans Üstü Eğitim Merkezi</c:v>
                </c:pt>
                <c:pt idx="11">
                  <c:v>Simav MYO</c:v>
                </c:pt>
                <c:pt idx="12">
                  <c:v>Özel Kalem Müdürlüğü</c:v>
                </c:pt>
                <c:pt idx="13">
                  <c:v>Ağız ve Diş Sağlığı Merkezi</c:v>
                </c:pt>
                <c:pt idx="14">
                  <c:v>Personel Daire Başkanlığı</c:v>
                </c:pt>
                <c:pt idx="15">
                  <c:v>Kütahya MYO</c:v>
                </c:pt>
                <c:pt idx="16">
                  <c:v>Lisansüstü eğitim Merkezi</c:v>
                </c:pt>
                <c:pt idx="17">
                  <c:v>Biyokimya Anabilim Dalı Başkanlığı</c:v>
                </c:pt>
                <c:pt idx="18">
                  <c:v>Girişimsel Olmayan Klinik Araştırmalar Etik Kurulu Başkanlığı</c:v>
                </c:pt>
                <c:pt idx="19">
                  <c:v>Diş Hekimliği Fakültesi Dekanlığı</c:v>
                </c:pt>
                <c:pt idx="20">
                  <c:v>Ortak Dersler Bölüm Başkanlığı</c:v>
                </c:pt>
              </c:strCache>
            </c:strRef>
          </c:cat>
          <c:val>
            <c:numRef>
              <c:f>Sayfa2!$C$2:$C$23</c:f>
              <c:numCache>
                <c:formatCode>General</c:formatCode>
                <c:ptCount val="22"/>
                <c:pt idx="0">
                  <c:v>13</c:v>
                </c:pt>
                <c:pt idx="1">
                  <c:v>15</c:v>
                </c:pt>
                <c:pt idx="2">
                  <c:v>8</c:v>
                </c:pt>
                <c:pt idx="3">
                  <c:v>77</c:v>
                </c:pt>
                <c:pt idx="4">
                  <c:v>5</c:v>
                </c:pt>
                <c:pt idx="5">
                  <c:v>12</c:v>
                </c:pt>
                <c:pt idx="6">
                  <c:v>59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10</c:v>
                </c:pt>
                <c:pt idx="12">
                  <c:v>2</c:v>
                </c:pt>
                <c:pt idx="13">
                  <c:v>76</c:v>
                </c:pt>
                <c:pt idx="14">
                  <c:v>1</c:v>
                </c:pt>
                <c:pt idx="15">
                  <c:v>11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07797936"/>
        <c:axId val="-1650909552"/>
      </c:barChart>
      <c:catAx>
        <c:axId val="-190779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650909552"/>
        <c:crosses val="autoZero"/>
        <c:auto val="1"/>
        <c:lblAlgn val="ctr"/>
        <c:lblOffset val="100"/>
        <c:noMultiLvlLbl val="0"/>
      </c:catAx>
      <c:valAx>
        <c:axId val="-16509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-190779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411480</xdr:colOff>
      <xdr:row>2</xdr:row>
      <xdr:rowOff>87630</xdr:rowOff>
    </xdr:from>
    <xdr:to>
      <xdr:col>10</xdr:col>
      <xdr:colOff>548640</xdr:colOff>
      <xdr:row>15</xdr:row>
      <xdr:rowOff>22860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topLeftCell="B25" zoomScale="85" zoomScaleNormal="85" workbookViewId="0">
      <selection activeCell="F137" sqref="F137"/>
    </sheetView>
  </sheetViews>
  <sheetFormatPr defaultRowHeight="14.4" x14ac:dyDescent="0.3"/>
  <cols>
    <col min="2" max="2" width="41.6640625" style="3" bestFit="1" customWidth="1"/>
    <col min="3" max="3" width="15.5546875" style="4" customWidth="1"/>
    <col min="4" max="4" width="47.5546875" style="6" customWidth="1"/>
    <col min="5" max="6" width="20" style="6" customWidth="1"/>
    <col min="7" max="7" width="19.5546875" style="4" customWidth="1"/>
    <col min="8" max="8" width="30" style="4" customWidth="1"/>
    <col min="9" max="9" width="11" style="4" customWidth="1"/>
    <col min="10" max="10" width="11.109375" style="4" customWidth="1"/>
  </cols>
  <sheetData>
    <row r="1" spans="1:12" x14ac:dyDescent="0.3">
      <c r="B1" s="8"/>
      <c r="C1" s="7"/>
      <c r="D1" s="2"/>
      <c r="E1" s="2"/>
      <c r="F1" s="2"/>
      <c r="G1" s="7"/>
      <c r="H1" s="7"/>
      <c r="I1" s="7"/>
      <c r="J1" s="7"/>
    </row>
    <row r="2" spans="1:12" x14ac:dyDescent="0.3">
      <c r="A2" t="s">
        <v>201</v>
      </c>
      <c r="B2" s="9" t="s">
        <v>0</v>
      </c>
      <c r="C2" s="9" t="s">
        <v>1</v>
      </c>
      <c r="D2" s="10" t="s">
        <v>4</v>
      </c>
      <c r="E2" s="10" t="s">
        <v>188</v>
      </c>
      <c r="F2" s="10" t="s">
        <v>202</v>
      </c>
      <c r="G2" s="9" t="s">
        <v>2</v>
      </c>
      <c r="H2" s="9" t="s">
        <v>3</v>
      </c>
      <c r="I2" s="9" t="s">
        <v>16</v>
      </c>
      <c r="J2" s="9" t="s">
        <v>26</v>
      </c>
    </row>
    <row r="3" spans="1:12" x14ac:dyDescent="0.3">
      <c r="A3">
        <v>1</v>
      </c>
      <c r="B3" s="18" t="s">
        <v>200</v>
      </c>
      <c r="C3" s="32">
        <v>45345</v>
      </c>
      <c r="D3" s="33" t="s">
        <v>18</v>
      </c>
      <c r="E3" s="33">
        <v>1</v>
      </c>
      <c r="F3" s="33">
        <v>1</v>
      </c>
      <c r="G3" s="34">
        <v>45349</v>
      </c>
      <c r="H3" s="33" t="s">
        <v>14</v>
      </c>
      <c r="I3" s="17">
        <v>128587</v>
      </c>
      <c r="J3" s="35" t="s">
        <v>35</v>
      </c>
      <c r="K3" s="40">
        <f>SUM(E3:E9)</f>
        <v>13</v>
      </c>
      <c r="L3" s="40">
        <f>SUM(F3:F9)</f>
        <v>13</v>
      </c>
    </row>
    <row r="4" spans="1:12" x14ac:dyDescent="0.3">
      <c r="A4">
        <v>2</v>
      </c>
      <c r="B4" s="19"/>
      <c r="C4" s="32"/>
      <c r="D4" s="33" t="s">
        <v>189</v>
      </c>
      <c r="E4" s="33">
        <v>1</v>
      </c>
      <c r="F4" s="33">
        <v>1</v>
      </c>
      <c r="G4" s="35"/>
      <c r="H4" s="35"/>
      <c r="I4" s="17"/>
      <c r="J4" s="35"/>
      <c r="K4" s="40"/>
      <c r="L4" s="40"/>
    </row>
    <row r="5" spans="1:12" x14ac:dyDescent="0.3">
      <c r="A5">
        <v>3</v>
      </c>
      <c r="B5" s="19"/>
      <c r="C5" s="32"/>
      <c r="D5" s="33" t="s">
        <v>190</v>
      </c>
      <c r="E5" s="33">
        <v>5</v>
      </c>
      <c r="F5" s="33">
        <v>5</v>
      </c>
      <c r="G5" s="35"/>
      <c r="H5" s="35"/>
      <c r="I5" s="17"/>
      <c r="J5" s="35"/>
      <c r="K5" s="40"/>
      <c r="L5" s="40"/>
    </row>
    <row r="6" spans="1:12" ht="28.8" x14ac:dyDescent="0.3">
      <c r="A6">
        <v>4</v>
      </c>
      <c r="B6" s="19"/>
      <c r="C6" s="32"/>
      <c r="D6" s="33" t="s">
        <v>160</v>
      </c>
      <c r="E6" s="33">
        <v>2</v>
      </c>
      <c r="F6" s="33">
        <v>2</v>
      </c>
      <c r="G6" s="34">
        <v>45349</v>
      </c>
      <c r="H6" s="33" t="s">
        <v>160</v>
      </c>
      <c r="I6" s="17"/>
      <c r="J6" s="35" t="s">
        <v>35</v>
      </c>
      <c r="K6" s="40"/>
      <c r="L6" s="40"/>
    </row>
    <row r="7" spans="1:12" x14ac:dyDescent="0.3">
      <c r="A7">
        <v>5</v>
      </c>
      <c r="B7" s="19"/>
      <c r="C7" s="32"/>
      <c r="D7" s="35" t="s">
        <v>15</v>
      </c>
      <c r="E7" s="35">
        <v>1</v>
      </c>
      <c r="F7" s="35">
        <v>1</v>
      </c>
      <c r="G7" s="35"/>
      <c r="H7" s="35"/>
      <c r="I7" s="17"/>
      <c r="J7" s="35"/>
      <c r="K7" s="40"/>
      <c r="L7" s="40"/>
    </row>
    <row r="8" spans="1:12" ht="43.2" x14ac:dyDescent="0.3">
      <c r="A8">
        <v>6</v>
      </c>
      <c r="B8" s="19"/>
      <c r="C8" s="36">
        <v>45345</v>
      </c>
      <c r="D8" s="37" t="s">
        <v>34</v>
      </c>
      <c r="E8" s="37">
        <v>1</v>
      </c>
      <c r="F8" s="37">
        <v>1</v>
      </c>
      <c r="G8" s="36">
        <v>45349</v>
      </c>
      <c r="H8" s="37" t="s">
        <v>34</v>
      </c>
      <c r="I8" s="17">
        <v>128587</v>
      </c>
      <c r="J8" s="17" t="s">
        <v>35</v>
      </c>
      <c r="K8" s="40"/>
      <c r="L8" s="40"/>
    </row>
    <row r="9" spans="1:12" ht="28.8" x14ac:dyDescent="0.3">
      <c r="A9">
        <v>7</v>
      </c>
      <c r="B9" s="19"/>
      <c r="C9" s="38"/>
      <c r="D9" s="37" t="s">
        <v>69</v>
      </c>
      <c r="E9" s="37">
        <v>2</v>
      </c>
      <c r="F9" s="37">
        <v>2</v>
      </c>
      <c r="G9" s="36"/>
      <c r="H9" s="37" t="s">
        <v>69</v>
      </c>
      <c r="I9" s="17"/>
      <c r="J9" s="17"/>
      <c r="K9" s="40"/>
      <c r="L9" s="40"/>
    </row>
    <row r="10" spans="1:12" x14ac:dyDescent="0.3">
      <c r="A10">
        <v>21</v>
      </c>
      <c r="B10" s="20" t="s">
        <v>8</v>
      </c>
      <c r="C10" s="23">
        <v>45376</v>
      </c>
      <c r="D10" s="24" t="s">
        <v>18</v>
      </c>
      <c r="E10" s="24">
        <v>1</v>
      </c>
      <c r="F10" s="24">
        <v>1</v>
      </c>
      <c r="G10" s="25"/>
      <c r="H10" s="25"/>
      <c r="I10" s="15">
        <v>131877</v>
      </c>
      <c r="J10" s="25"/>
      <c r="K10" s="41">
        <f>SUM(E10:E29)</f>
        <v>19</v>
      </c>
      <c r="L10" s="41">
        <f>SUM(F10:F29)</f>
        <v>15</v>
      </c>
    </row>
    <row r="11" spans="1:12" x14ac:dyDescent="0.3">
      <c r="A11">
        <v>22</v>
      </c>
      <c r="B11" s="21"/>
      <c r="C11" s="23"/>
      <c r="D11" s="24" t="s">
        <v>19</v>
      </c>
      <c r="E11" s="24">
        <v>1</v>
      </c>
      <c r="F11" s="24">
        <v>1</v>
      </c>
      <c r="G11" s="26">
        <v>45440</v>
      </c>
      <c r="H11" s="26"/>
      <c r="I11" s="15"/>
      <c r="J11" s="25" t="s">
        <v>89</v>
      </c>
      <c r="K11" s="41"/>
      <c r="L11" s="41"/>
    </row>
    <row r="12" spans="1:12" x14ac:dyDescent="0.3">
      <c r="A12">
        <v>23</v>
      </c>
      <c r="B12" s="21"/>
      <c r="C12" s="23"/>
      <c r="D12" s="24" t="s">
        <v>20</v>
      </c>
      <c r="E12" s="24">
        <v>1</v>
      </c>
      <c r="F12" s="24">
        <v>1</v>
      </c>
      <c r="G12" s="25"/>
      <c r="H12" s="25"/>
      <c r="I12" s="15"/>
      <c r="J12" s="25"/>
      <c r="K12" s="41"/>
      <c r="L12" s="41"/>
    </row>
    <row r="13" spans="1:12" x14ac:dyDescent="0.3">
      <c r="A13">
        <v>24</v>
      </c>
      <c r="B13" s="21"/>
      <c r="C13" s="23"/>
      <c r="D13" s="24" t="s">
        <v>21</v>
      </c>
      <c r="E13" s="24">
        <v>1</v>
      </c>
      <c r="F13" s="24">
        <v>1</v>
      </c>
      <c r="G13" s="25"/>
      <c r="H13" s="25"/>
      <c r="I13" s="15"/>
      <c r="J13" s="25"/>
      <c r="K13" s="41"/>
      <c r="L13" s="41"/>
    </row>
    <row r="14" spans="1:12" x14ac:dyDescent="0.3">
      <c r="A14">
        <v>25</v>
      </c>
      <c r="B14" s="21"/>
      <c r="C14" s="23"/>
      <c r="D14" s="24" t="s">
        <v>25</v>
      </c>
      <c r="E14" s="24">
        <v>1</v>
      </c>
      <c r="F14" s="24">
        <v>1</v>
      </c>
      <c r="G14" s="26">
        <v>45439</v>
      </c>
      <c r="H14" s="25"/>
      <c r="I14" s="15"/>
      <c r="J14" s="25" t="s">
        <v>82</v>
      </c>
      <c r="K14" s="41"/>
      <c r="L14" s="41"/>
    </row>
    <row r="15" spans="1:12" x14ac:dyDescent="0.3">
      <c r="A15">
        <v>26</v>
      </c>
      <c r="B15" s="21"/>
      <c r="C15" s="23"/>
      <c r="D15" s="24" t="s">
        <v>22</v>
      </c>
      <c r="E15" s="24">
        <v>1</v>
      </c>
      <c r="F15" s="24">
        <v>0</v>
      </c>
      <c r="G15" s="25"/>
      <c r="H15" s="25"/>
      <c r="I15" s="15"/>
      <c r="J15" s="25"/>
      <c r="K15" s="41"/>
      <c r="L15" s="41"/>
    </row>
    <row r="16" spans="1:12" x14ac:dyDescent="0.3">
      <c r="A16">
        <v>27</v>
      </c>
      <c r="B16" s="21"/>
      <c r="C16" s="23"/>
      <c r="D16" s="24" t="s">
        <v>23</v>
      </c>
      <c r="E16" s="24">
        <v>1</v>
      </c>
      <c r="F16" s="24">
        <v>0</v>
      </c>
      <c r="G16" s="26">
        <v>45440</v>
      </c>
      <c r="H16" s="26"/>
      <c r="I16" s="15"/>
      <c r="J16" s="25" t="s">
        <v>89</v>
      </c>
      <c r="K16" s="41"/>
      <c r="L16" s="41"/>
    </row>
    <row r="17" spans="1:13" x14ac:dyDescent="0.3">
      <c r="A17">
        <v>28</v>
      </c>
      <c r="B17" s="21"/>
      <c r="C17" s="23"/>
      <c r="D17" s="24" t="s">
        <v>24</v>
      </c>
      <c r="E17" s="24">
        <v>1</v>
      </c>
      <c r="F17" s="24">
        <v>0</v>
      </c>
      <c r="G17" s="26">
        <v>45439</v>
      </c>
      <c r="H17" s="25"/>
      <c r="I17" s="15"/>
      <c r="J17" s="25" t="s">
        <v>82</v>
      </c>
      <c r="K17" s="41"/>
      <c r="L17" s="41"/>
    </row>
    <row r="18" spans="1:13" x14ac:dyDescent="0.3">
      <c r="A18">
        <v>29</v>
      </c>
      <c r="B18" s="21"/>
      <c r="C18" s="26">
        <v>45442</v>
      </c>
      <c r="D18" s="24" t="s">
        <v>9</v>
      </c>
      <c r="E18" s="24">
        <v>1</v>
      </c>
      <c r="F18" s="24">
        <v>0</v>
      </c>
      <c r="G18" s="25"/>
      <c r="H18" s="25"/>
      <c r="I18" s="25">
        <v>139903</v>
      </c>
      <c r="J18" s="25"/>
      <c r="K18" s="41"/>
      <c r="L18" s="41"/>
    </row>
    <row r="19" spans="1:13" ht="28.8" x14ac:dyDescent="0.3">
      <c r="A19">
        <v>30</v>
      </c>
      <c r="B19" s="21"/>
      <c r="C19" s="14" t="s">
        <v>71</v>
      </c>
      <c r="D19" s="27" t="s">
        <v>41</v>
      </c>
      <c r="E19" s="27">
        <v>1</v>
      </c>
      <c r="F19" s="27">
        <v>1</v>
      </c>
      <c r="G19" s="28">
        <v>45369</v>
      </c>
      <c r="H19" s="27" t="s">
        <v>41</v>
      </c>
      <c r="I19" s="25"/>
      <c r="J19" s="29" t="s">
        <v>42</v>
      </c>
      <c r="K19" s="41"/>
      <c r="L19" s="41"/>
    </row>
    <row r="20" spans="1:13" ht="43.2" x14ac:dyDescent="0.3">
      <c r="A20">
        <v>31</v>
      </c>
      <c r="B20" s="21"/>
      <c r="C20" s="30">
        <v>45376</v>
      </c>
      <c r="D20" s="14" t="s">
        <v>75</v>
      </c>
      <c r="E20" s="14">
        <v>1</v>
      </c>
      <c r="F20" s="14">
        <v>1</v>
      </c>
      <c r="G20" s="31">
        <v>45439</v>
      </c>
      <c r="H20" s="14" t="s">
        <v>75</v>
      </c>
      <c r="I20" s="25">
        <v>131877</v>
      </c>
      <c r="J20" s="15" t="s">
        <v>82</v>
      </c>
      <c r="K20" s="41"/>
      <c r="L20" s="41"/>
    </row>
    <row r="21" spans="1:13" ht="28.8" x14ac:dyDescent="0.3">
      <c r="A21">
        <v>32</v>
      </c>
      <c r="B21" s="21"/>
      <c r="C21" s="30">
        <v>45376</v>
      </c>
      <c r="D21" s="14" t="s">
        <v>81</v>
      </c>
      <c r="E21" s="14">
        <v>1</v>
      </c>
      <c r="F21" s="14">
        <v>1</v>
      </c>
      <c r="G21" s="31"/>
      <c r="H21" s="14" t="s">
        <v>81</v>
      </c>
      <c r="I21" s="25">
        <v>131877</v>
      </c>
      <c r="J21" s="15"/>
      <c r="K21" s="41"/>
      <c r="L21" s="41"/>
    </row>
    <row r="22" spans="1:13" ht="57.6" x14ac:dyDescent="0.3">
      <c r="A22">
        <v>33</v>
      </c>
      <c r="B22" s="21"/>
      <c r="C22" s="28">
        <v>45376</v>
      </c>
      <c r="D22" s="14" t="s">
        <v>55</v>
      </c>
      <c r="E22" s="14">
        <v>1</v>
      </c>
      <c r="F22" s="14">
        <v>1</v>
      </c>
      <c r="G22" s="28">
        <v>45440</v>
      </c>
      <c r="H22" s="14" t="s">
        <v>55</v>
      </c>
      <c r="I22" s="25"/>
      <c r="J22" s="15" t="s">
        <v>89</v>
      </c>
      <c r="K22" s="41"/>
      <c r="L22" s="41"/>
    </row>
    <row r="23" spans="1:13" ht="28.8" x14ac:dyDescent="0.3">
      <c r="A23">
        <v>34</v>
      </c>
      <c r="B23" s="21"/>
      <c r="C23" s="28">
        <v>45376</v>
      </c>
      <c r="D23" s="14" t="s">
        <v>88</v>
      </c>
      <c r="E23" s="14">
        <v>1</v>
      </c>
      <c r="F23" s="14">
        <v>1</v>
      </c>
      <c r="G23" s="11"/>
      <c r="H23" s="14" t="s">
        <v>88</v>
      </c>
      <c r="I23" s="25"/>
      <c r="J23" s="15"/>
      <c r="K23" s="41"/>
      <c r="L23" s="41"/>
    </row>
    <row r="24" spans="1:13" ht="57.6" x14ac:dyDescent="0.3">
      <c r="A24">
        <v>35</v>
      </c>
      <c r="B24" s="21"/>
      <c r="C24" s="14"/>
      <c r="D24" s="14" t="s">
        <v>55</v>
      </c>
      <c r="E24" s="14">
        <v>1</v>
      </c>
      <c r="F24" s="14">
        <v>1</v>
      </c>
      <c r="G24" s="28">
        <v>45485</v>
      </c>
      <c r="H24" s="14" t="s">
        <v>55</v>
      </c>
      <c r="I24" s="25"/>
      <c r="J24" s="11" t="s">
        <v>114</v>
      </c>
      <c r="K24" s="41"/>
      <c r="L24" s="41"/>
    </row>
    <row r="25" spans="1:13" ht="57.6" x14ac:dyDescent="0.3">
      <c r="A25">
        <v>36</v>
      </c>
      <c r="B25" s="21"/>
      <c r="C25" s="11"/>
      <c r="D25" s="14" t="s">
        <v>32</v>
      </c>
      <c r="E25" s="11">
        <v>1</v>
      </c>
      <c r="F25" s="11">
        <v>1</v>
      </c>
      <c r="G25" s="31">
        <v>45677</v>
      </c>
      <c r="H25" s="14" t="s">
        <v>32</v>
      </c>
      <c r="I25" s="11"/>
      <c r="J25" s="15" t="s">
        <v>162</v>
      </c>
      <c r="K25" s="41"/>
      <c r="L25" s="41"/>
      <c r="M25" s="4"/>
    </row>
    <row r="26" spans="1:13" ht="28.8" x14ac:dyDescent="0.3">
      <c r="A26">
        <v>37</v>
      </c>
      <c r="B26" s="21"/>
      <c r="C26" s="11"/>
      <c r="D26" s="14" t="s">
        <v>161</v>
      </c>
      <c r="E26" s="11">
        <v>1</v>
      </c>
      <c r="F26" s="11">
        <v>1</v>
      </c>
      <c r="G26" s="15"/>
      <c r="H26" s="14" t="s">
        <v>161</v>
      </c>
      <c r="I26" s="11"/>
      <c r="J26" s="15"/>
      <c r="K26" s="41"/>
      <c r="L26" s="41"/>
      <c r="M26" s="4"/>
    </row>
    <row r="27" spans="1:13" x14ac:dyDescent="0.3">
      <c r="A27">
        <v>38</v>
      </c>
      <c r="B27" s="21"/>
      <c r="C27" s="14"/>
      <c r="D27" s="14" t="s">
        <v>84</v>
      </c>
      <c r="E27" s="14">
        <v>1</v>
      </c>
      <c r="F27" s="14">
        <v>1</v>
      </c>
      <c r="G27" s="28">
        <v>45439</v>
      </c>
      <c r="H27" s="14" t="s">
        <v>84</v>
      </c>
      <c r="I27" s="25"/>
      <c r="J27" s="11" t="s">
        <v>85</v>
      </c>
      <c r="K27" s="41"/>
      <c r="L27" s="41"/>
    </row>
    <row r="28" spans="1:13" ht="28.8" x14ac:dyDescent="0.3">
      <c r="A28">
        <v>39</v>
      </c>
      <c r="B28" s="21"/>
      <c r="C28" s="28">
        <v>45686</v>
      </c>
      <c r="D28" s="14" t="s">
        <v>166</v>
      </c>
      <c r="E28" s="11">
        <v>1</v>
      </c>
      <c r="F28" s="11">
        <v>1</v>
      </c>
      <c r="G28" s="28">
        <v>45694</v>
      </c>
      <c r="H28" s="14" t="s">
        <v>166</v>
      </c>
      <c r="I28" s="11">
        <v>17251</v>
      </c>
      <c r="J28" s="11" t="s">
        <v>167</v>
      </c>
      <c r="K28" s="41"/>
      <c r="L28" s="41"/>
      <c r="M28" s="4"/>
    </row>
    <row r="29" spans="1:13" x14ac:dyDescent="0.3">
      <c r="A29">
        <v>40</v>
      </c>
      <c r="B29" s="22"/>
      <c r="C29" s="28"/>
      <c r="D29" s="14"/>
      <c r="E29" s="11"/>
      <c r="F29" s="11"/>
      <c r="G29" s="28"/>
      <c r="H29" s="14"/>
      <c r="I29" s="11"/>
      <c r="J29" s="11"/>
      <c r="K29" s="41"/>
      <c r="L29" s="41"/>
      <c r="M29" s="4"/>
    </row>
    <row r="30" spans="1:13" x14ac:dyDescent="0.3">
      <c r="A30">
        <v>41</v>
      </c>
      <c r="B30" s="18" t="s">
        <v>186</v>
      </c>
      <c r="C30" s="34">
        <v>45398</v>
      </c>
      <c r="D30" s="35" t="s">
        <v>17</v>
      </c>
      <c r="E30" s="35">
        <v>1</v>
      </c>
      <c r="F30" s="35">
        <v>1</v>
      </c>
      <c r="G30" s="35"/>
      <c r="H30" s="35"/>
      <c r="I30" s="35">
        <v>134072</v>
      </c>
      <c r="J30" s="35"/>
      <c r="K30" s="40">
        <f>SUM(E30:E36)</f>
        <v>7</v>
      </c>
      <c r="L30" s="40">
        <f>SUM(F30:F36)</f>
        <v>7</v>
      </c>
    </row>
    <row r="31" spans="1:13" ht="57.6" x14ac:dyDescent="0.3">
      <c r="A31">
        <v>42</v>
      </c>
      <c r="B31" s="19"/>
      <c r="C31" s="13" t="s">
        <v>71</v>
      </c>
      <c r="D31" s="13" t="s">
        <v>28</v>
      </c>
      <c r="E31" s="13">
        <v>1</v>
      </c>
      <c r="F31" s="13">
        <v>1</v>
      </c>
      <c r="G31" s="12"/>
      <c r="H31" s="13" t="s">
        <v>28</v>
      </c>
      <c r="I31" s="35"/>
      <c r="J31" s="12" t="s">
        <v>31</v>
      </c>
      <c r="K31" s="40"/>
      <c r="L31" s="40"/>
    </row>
    <row r="32" spans="1:13" ht="57.6" x14ac:dyDescent="0.3">
      <c r="A32">
        <v>43</v>
      </c>
      <c r="B32" s="19"/>
      <c r="C32" s="13" t="s">
        <v>71</v>
      </c>
      <c r="D32" s="37" t="s">
        <v>28</v>
      </c>
      <c r="E32" s="37">
        <v>1</v>
      </c>
      <c r="F32" s="37">
        <v>1</v>
      </c>
      <c r="G32" s="42" t="s">
        <v>37</v>
      </c>
      <c r="H32" s="37" t="s">
        <v>28</v>
      </c>
      <c r="I32" s="35"/>
      <c r="J32" s="12" t="s">
        <v>36</v>
      </c>
      <c r="K32" s="40"/>
      <c r="L32" s="40"/>
    </row>
    <row r="33" spans="1:12" ht="57.6" x14ac:dyDescent="0.3">
      <c r="A33">
        <v>44</v>
      </c>
      <c r="B33" s="19"/>
      <c r="C33" s="13" t="s">
        <v>71</v>
      </c>
      <c r="D33" s="13" t="s">
        <v>55</v>
      </c>
      <c r="E33" s="13">
        <v>1</v>
      </c>
      <c r="F33" s="13">
        <v>1</v>
      </c>
      <c r="G33" s="43">
        <v>45439</v>
      </c>
      <c r="H33" s="13" t="s">
        <v>55</v>
      </c>
      <c r="I33" s="35"/>
      <c r="J33" s="12" t="s">
        <v>86</v>
      </c>
      <c r="K33" s="40"/>
      <c r="L33" s="40"/>
    </row>
    <row r="34" spans="1:12" ht="57.6" x14ac:dyDescent="0.3">
      <c r="A34">
        <v>45</v>
      </c>
      <c r="B34" s="19"/>
      <c r="C34" s="13"/>
      <c r="D34" s="13" t="s">
        <v>55</v>
      </c>
      <c r="E34" s="13">
        <v>1</v>
      </c>
      <c r="F34" s="13">
        <v>1</v>
      </c>
      <c r="G34" s="43">
        <v>45482</v>
      </c>
      <c r="H34" s="13" t="s">
        <v>55</v>
      </c>
      <c r="I34" s="35"/>
      <c r="J34" s="12" t="s">
        <v>110</v>
      </c>
      <c r="K34" s="40"/>
      <c r="L34" s="40"/>
    </row>
    <row r="35" spans="1:12" ht="28.8" x14ac:dyDescent="0.3">
      <c r="A35">
        <v>46</v>
      </c>
      <c r="B35" s="19"/>
      <c r="C35" s="13"/>
      <c r="D35" s="13" t="s">
        <v>112</v>
      </c>
      <c r="E35" s="13">
        <v>1</v>
      </c>
      <c r="F35" s="13">
        <v>1</v>
      </c>
      <c r="G35" s="43">
        <v>45524</v>
      </c>
      <c r="H35" s="13" t="s">
        <v>112</v>
      </c>
      <c r="I35" s="35"/>
      <c r="J35" s="12" t="s">
        <v>116</v>
      </c>
      <c r="K35" s="40"/>
      <c r="L35" s="40"/>
    </row>
    <row r="36" spans="1:12" ht="57.6" x14ac:dyDescent="0.3">
      <c r="A36">
        <v>47</v>
      </c>
      <c r="B36" s="19"/>
      <c r="C36" s="13"/>
      <c r="D36" s="13" t="s">
        <v>32</v>
      </c>
      <c r="E36" s="13">
        <v>1</v>
      </c>
      <c r="F36" s="13">
        <v>1</v>
      </c>
      <c r="G36" s="43">
        <v>45538</v>
      </c>
      <c r="H36" s="13" t="s">
        <v>32</v>
      </c>
      <c r="I36" s="35"/>
      <c r="J36" s="12" t="s">
        <v>117</v>
      </c>
      <c r="K36" s="40"/>
      <c r="L36" s="40"/>
    </row>
    <row r="37" spans="1:12" x14ac:dyDescent="0.3">
      <c r="A37">
        <v>61</v>
      </c>
      <c r="B37" s="15" t="s">
        <v>187</v>
      </c>
      <c r="C37" s="26">
        <v>45625</v>
      </c>
      <c r="D37" s="24" t="s">
        <v>10</v>
      </c>
      <c r="E37" s="24">
        <v>40</v>
      </c>
      <c r="F37" s="24">
        <v>40</v>
      </c>
      <c r="G37" s="25"/>
      <c r="H37" s="25"/>
      <c r="I37" s="25">
        <v>163025</v>
      </c>
      <c r="J37" s="25"/>
      <c r="K37" s="41">
        <f>SUM(E37:E60)</f>
        <v>77</v>
      </c>
      <c r="L37" s="41">
        <f>SUM(F37:F60)</f>
        <v>77</v>
      </c>
    </row>
    <row r="38" spans="1:12" ht="57.6" x14ac:dyDescent="0.3">
      <c r="A38">
        <v>62</v>
      </c>
      <c r="B38" s="15"/>
      <c r="C38" s="14"/>
      <c r="D38" s="14" t="s">
        <v>77</v>
      </c>
      <c r="E38" s="14">
        <v>1</v>
      </c>
      <c r="F38" s="14">
        <v>1</v>
      </c>
      <c r="G38" s="28">
        <v>45439</v>
      </c>
      <c r="H38" s="14" t="s">
        <v>77</v>
      </c>
      <c r="I38" s="25"/>
      <c r="J38" s="11" t="s">
        <v>78</v>
      </c>
      <c r="K38" s="41"/>
      <c r="L38" s="41"/>
    </row>
    <row r="39" spans="1:12" ht="28.8" x14ac:dyDescent="0.3">
      <c r="A39">
        <v>63</v>
      </c>
      <c r="B39" s="15"/>
      <c r="C39" s="14"/>
      <c r="D39" s="14" t="s">
        <v>95</v>
      </c>
      <c r="E39" s="14">
        <v>1</v>
      </c>
      <c r="F39" s="14">
        <v>1</v>
      </c>
      <c r="G39" s="31">
        <v>45450</v>
      </c>
      <c r="H39" s="14" t="s">
        <v>95</v>
      </c>
      <c r="I39" s="25"/>
      <c r="J39" s="15" t="s">
        <v>98</v>
      </c>
      <c r="K39" s="41"/>
      <c r="L39" s="41"/>
    </row>
    <row r="40" spans="1:12" ht="43.2" x14ac:dyDescent="0.3">
      <c r="A40">
        <v>64</v>
      </c>
      <c r="B40" s="15"/>
      <c r="C40" s="14"/>
      <c r="D40" s="14" t="s">
        <v>96</v>
      </c>
      <c r="E40" s="14">
        <v>1</v>
      </c>
      <c r="F40" s="14">
        <v>1</v>
      </c>
      <c r="G40" s="31"/>
      <c r="H40" s="14" t="s">
        <v>96</v>
      </c>
      <c r="I40" s="25"/>
      <c r="J40" s="15"/>
      <c r="K40" s="41"/>
      <c r="L40" s="41"/>
    </row>
    <row r="41" spans="1:12" ht="43.2" x14ac:dyDescent="0.3">
      <c r="A41">
        <v>65</v>
      </c>
      <c r="B41" s="15"/>
      <c r="C41" s="14"/>
      <c r="D41" s="14" t="s">
        <v>97</v>
      </c>
      <c r="E41" s="14">
        <v>1</v>
      </c>
      <c r="F41" s="14">
        <v>1</v>
      </c>
      <c r="G41" s="31"/>
      <c r="H41" s="14" t="s">
        <v>97</v>
      </c>
      <c r="I41" s="25"/>
      <c r="J41" s="15"/>
      <c r="K41" s="41"/>
      <c r="L41" s="41"/>
    </row>
    <row r="42" spans="1:12" ht="43.2" x14ac:dyDescent="0.3">
      <c r="A42">
        <v>66</v>
      </c>
      <c r="B42" s="15"/>
      <c r="C42" s="14"/>
      <c r="D42" s="14" t="s">
        <v>61</v>
      </c>
      <c r="E42" s="14">
        <v>1</v>
      </c>
      <c r="F42" s="14">
        <v>1</v>
      </c>
      <c r="G42" s="28">
        <v>45411</v>
      </c>
      <c r="H42" s="14" t="s">
        <v>61</v>
      </c>
      <c r="I42" s="25"/>
      <c r="J42" s="11" t="s">
        <v>62</v>
      </c>
      <c r="K42" s="41"/>
      <c r="L42" s="41"/>
    </row>
    <row r="43" spans="1:12" ht="43.2" x14ac:dyDescent="0.3">
      <c r="A43">
        <v>67</v>
      </c>
      <c r="B43" s="15"/>
      <c r="C43" s="14"/>
      <c r="D43" s="45" t="s">
        <v>100</v>
      </c>
      <c r="E43" s="45">
        <v>1</v>
      </c>
      <c r="F43" s="45">
        <v>1</v>
      </c>
      <c r="G43" s="31">
        <v>45450</v>
      </c>
      <c r="H43" s="45" t="s">
        <v>100</v>
      </c>
      <c r="I43" s="25"/>
      <c r="J43" s="16" t="s">
        <v>99</v>
      </c>
      <c r="K43" s="41"/>
      <c r="L43" s="41"/>
    </row>
    <row r="44" spans="1:12" ht="28.8" x14ac:dyDescent="0.3">
      <c r="A44">
        <v>68</v>
      </c>
      <c r="B44" s="15"/>
      <c r="C44" s="14"/>
      <c r="D44" s="45" t="s">
        <v>101</v>
      </c>
      <c r="E44" s="45">
        <v>2</v>
      </c>
      <c r="F44" s="45">
        <v>2</v>
      </c>
      <c r="G44" s="31"/>
      <c r="H44" s="45" t="s">
        <v>101</v>
      </c>
      <c r="I44" s="25"/>
      <c r="J44" s="16"/>
      <c r="K44" s="41"/>
      <c r="L44" s="41"/>
    </row>
    <row r="45" spans="1:12" ht="43.2" x14ac:dyDescent="0.3">
      <c r="A45">
        <v>69</v>
      </c>
      <c r="B45" s="15"/>
      <c r="C45" s="14"/>
      <c r="D45" s="45" t="s">
        <v>102</v>
      </c>
      <c r="E45" s="45">
        <v>3</v>
      </c>
      <c r="F45" s="45">
        <v>3</v>
      </c>
      <c r="G45" s="31"/>
      <c r="H45" s="45" t="s">
        <v>102</v>
      </c>
      <c r="I45" s="25"/>
      <c r="J45" s="16"/>
      <c r="K45" s="41"/>
      <c r="L45" s="41"/>
    </row>
    <row r="46" spans="1:12" ht="43.2" x14ac:dyDescent="0.3">
      <c r="A46">
        <v>70</v>
      </c>
      <c r="B46" s="15"/>
      <c r="C46" s="14"/>
      <c r="D46" s="45" t="s">
        <v>103</v>
      </c>
      <c r="E46" s="45"/>
      <c r="F46" s="45"/>
      <c r="G46" s="31"/>
      <c r="H46" s="45" t="s">
        <v>103</v>
      </c>
      <c r="I46" s="25"/>
      <c r="J46" s="16"/>
      <c r="K46" s="41"/>
      <c r="L46" s="41"/>
    </row>
    <row r="47" spans="1:12" ht="57.6" x14ac:dyDescent="0.3">
      <c r="A47">
        <v>71</v>
      </c>
      <c r="B47" s="15"/>
      <c r="C47" s="14"/>
      <c r="D47" s="45" t="s">
        <v>104</v>
      </c>
      <c r="E47" s="45">
        <v>2</v>
      </c>
      <c r="F47" s="45">
        <v>2</v>
      </c>
      <c r="G47" s="31"/>
      <c r="H47" s="45" t="s">
        <v>104</v>
      </c>
      <c r="I47" s="25"/>
      <c r="J47" s="16"/>
      <c r="K47" s="41"/>
      <c r="L47" s="41"/>
    </row>
    <row r="48" spans="1:12" ht="43.2" x14ac:dyDescent="0.3">
      <c r="A48">
        <v>72</v>
      </c>
      <c r="B48" s="15"/>
      <c r="C48" s="14"/>
      <c r="D48" s="45" t="s">
        <v>105</v>
      </c>
      <c r="E48" s="45">
        <v>1</v>
      </c>
      <c r="F48" s="45">
        <v>1</v>
      </c>
      <c r="G48" s="31"/>
      <c r="H48" s="45" t="s">
        <v>105</v>
      </c>
      <c r="I48" s="25"/>
      <c r="J48" s="16"/>
      <c r="K48" s="41"/>
      <c r="L48" s="41"/>
    </row>
    <row r="49" spans="1:13" ht="28.8" x14ac:dyDescent="0.3">
      <c r="A49">
        <v>73</v>
      </c>
      <c r="B49" s="15"/>
      <c r="C49" s="14"/>
      <c r="D49" s="45" t="s">
        <v>106</v>
      </c>
      <c r="E49" s="45">
        <v>4</v>
      </c>
      <c r="F49" s="45">
        <v>4</v>
      </c>
      <c r="G49" s="31"/>
      <c r="H49" s="45" t="s">
        <v>106</v>
      </c>
      <c r="I49" s="25"/>
      <c r="J49" s="16"/>
      <c r="K49" s="41"/>
      <c r="L49" s="41"/>
    </row>
    <row r="50" spans="1:13" ht="57.6" x14ac:dyDescent="0.3">
      <c r="A50">
        <v>74</v>
      </c>
      <c r="B50" s="15"/>
      <c r="C50" s="14"/>
      <c r="D50" s="14" t="s">
        <v>111</v>
      </c>
      <c r="E50" s="14">
        <v>1</v>
      </c>
      <c r="F50" s="14">
        <v>1</v>
      </c>
      <c r="G50" s="28">
        <v>45454</v>
      </c>
      <c r="H50" s="14" t="s">
        <v>111</v>
      </c>
      <c r="I50" s="25"/>
      <c r="J50" s="11" t="s">
        <v>109</v>
      </c>
      <c r="K50" s="41"/>
      <c r="L50" s="41"/>
    </row>
    <row r="51" spans="1:13" ht="43.2" x14ac:dyDescent="0.3">
      <c r="A51">
        <v>75</v>
      </c>
      <c r="B51" s="15"/>
      <c r="C51" s="14"/>
      <c r="D51" s="14" t="s">
        <v>61</v>
      </c>
      <c r="E51" s="14">
        <v>1</v>
      </c>
      <c r="F51" s="14">
        <v>1</v>
      </c>
      <c r="G51" s="28">
        <v>45545</v>
      </c>
      <c r="H51" s="14" t="s">
        <v>61</v>
      </c>
      <c r="I51" s="25"/>
      <c r="J51" s="11" t="s">
        <v>118</v>
      </c>
      <c r="K51" s="41"/>
      <c r="L51" s="41"/>
    </row>
    <row r="52" spans="1:13" ht="43.2" x14ac:dyDescent="0.3">
      <c r="A52">
        <v>76</v>
      </c>
      <c r="B52" s="15"/>
      <c r="C52" s="14"/>
      <c r="D52" s="14" t="s">
        <v>120</v>
      </c>
      <c r="E52" s="14">
        <v>2</v>
      </c>
      <c r="F52" s="14">
        <v>2</v>
      </c>
      <c r="G52" s="28">
        <v>45554</v>
      </c>
      <c r="H52" s="14" t="s">
        <v>120</v>
      </c>
      <c r="I52" s="25"/>
      <c r="J52" s="11" t="s">
        <v>119</v>
      </c>
      <c r="K52" s="41"/>
      <c r="L52" s="41"/>
    </row>
    <row r="53" spans="1:13" ht="57.6" x14ac:dyDescent="0.3">
      <c r="A53">
        <v>77</v>
      </c>
      <c r="B53" s="15"/>
      <c r="C53" s="14"/>
      <c r="D53" s="14" t="s">
        <v>121</v>
      </c>
      <c r="E53" s="14">
        <v>2</v>
      </c>
      <c r="F53" s="14">
        <v>2</v>
      </c>
      <c r="G53" s="28">
        <v>45572</v>
      </c>
      <c r="H53" s="14" t="s">
        <v>121</v>
      </c>
      <c r="I53" s="25"/>
      <c r="J53" s="11" t="s">
        <v>122</v>
      </c>
      <c r="K53" s="41"/>
      <c r="L53" s="41"/>
    </row>
    <row r="54" spans="1:13" ht="57.6" x14ac:dyDescent="0.3">
      <c r="A54">
        <v>78</v>
      </c>
      <c r="B54" s="15"/>
      <c r="C54" s="16"/>
      <c r="D54" s="14" t="s">
        <v>136</v>
      </c>
      <c r="E54" s="14">
        <v>1</v>
      </c>
      <c r="F54" s="14">
        <v>1</v>
      </c>
      <c r="G54" s="31">
        <v>45622</v>
      </c>
      <c r="H54" s="14" t="s">
        <v>136</v>
      </c>
      <c r="I54" s="25"/>
      <c r="J54" s="15" t="s">
        <v>137</v>
      </c>
      <c r="K54" s="41"/>
      <c r="L54" s="41"/>
    </row>
    <row r="55" spans="1:13" ht="57.6" x14ac:dyDescent="0.3">
      <c r="A55">
        <v>79</v>
      </c>
      <c r="B55" s="15"/>
      <c r="C55" s="16"/>
      <c r="D55" s="14" t="s">
        <v>32</v>
      </c>
      <c r="E55" s="14">
        <v>1</v>
      </c>
      <c r="F55" s="14">
        <v>1</v>
      </c>
      <c r="G55" s="31"/>
      <c r="H55" s="14" t="s">
        <v>32</v>
      </c>
      <c r="I55" s="25"/>
      <c r="J55" s="15"/>
      <c r="K55" s="41"/>
      <c r="L55" s="41"/>
    </row>
    <row r="56" spans="1:13" ht="28.8" x14ac:dyDescent="0.3">
      <c r="A56">
        <v>80</v>
      </c>
      <c r="B56" s="15"/>
      <c r="C56" s="16"/>
      <c r="D56" s="14" t="s">
        <v>153</v>
      </c>
      <c r="E56" s="14">
        <v>1</v>
      </c>
      <c r="F56" s="14">
        <v>1</v>
      </c>
      <c r="G56" s="31">
        <v>45644</v>
      </c>
      <c r="H56" s="14" t="s">
        <v>153</v>
      </c>
      <c r="I56" s="25"/>
      <c r="J56" s="15" t="s">
        <v>155</v>
      </c>
      <c r="K56" s="41"/>
      <c r="L56" s="41"/>
    </row>
    <row r="57" spans="1:13" ht="28.8" x14ac:dyDescent="0.3">
      <c r="A57">
        <v>81</v>
      </c>
      <c r="B57" s="15"/>
      <c r="C57" s="16"/>
      <c r="D57" s="14" t="s">
        <v>154</v>
      </c>
      <c r="E57" s="14">
        <v>1</v>
      </c>
      <c r="F57" s="14">
        <v>1</v>
      </c>
      <c r="G57" s="31"/>
      <c r="H57" s="14" t="s">
        <v>154</v>
      </c>
      <c r="I57" s="25"/>
      <c r="J57" s="15"/>
      <c r="K57" s="41"/>
      <c r="L57" s="41"/>
    </row>
    <row r="58" spans="1:13" ht="28.8" x14ac:dyDescent="0.3">
      <c r="A58">
        <v>82</v>
      </c>
      <c r="B58" s="15"/>
      <c r="C58" s="14"/>
      <c r="D58" s="14" t="s">
        <v>157</v>
      </c>
      <c r="E58" s="14">
        <v>7</v>
      </c>
      <c r="F58" s="14">
        <v>7</v>
      </c>
      <c r="G58" s="28">
        <v>45645</v>
      </c>
      <c r="H58" s="14" t="s">
        <v>157</v>
      </c>
      <c r="I58" s="25"/>
      <c r="J58" s="11" t="s">
        <v>159</v>
      </c>
      <c r="K58" s="41"/>
      <c r="L58" s="41"/>
    </row>
    <row r="59" spans="1:13" ht="72" x14ac:dyDescent="0.3">
      <c r="A59">
        <v>83</v>
      </c>
      <c r="B59" s="15"/>
      <c r="C59" s="11"/>
      <c r="D59" s="14" t="s">
        <v>163</v>
      </c>
      <c r="E59" s="11">
        <v>1</v>
      </c>
      <c r="F59" s="11">
        <v>1</v>
      </c>
      <c r="G59" s="28">
        <v>45684</v>
      </c>
      <c r="H59" s="14" t="s">
        <v>163</v>
      </c>
      <c r="I59" s="11"/>
      <c r="J59" s="11" t="s">
        <v>168</v>
      </c>
      <c r="K59" s="41"/>
      <c r="L59" s="41"/>
      <c r="M59" s="4"/>
    </row>
    <row r="60" spans="1:13" ht="57.6" x14ac:dyDescent="0.3">
      <c r="A60">
        <v>84</v>
      </c>
      <c r="B60" s="15"/>
      <c r="C60" s="28">
        <v>45651</v>
      </c>
      <c r="D60" s="14" t="s">
        <v>32</v>
      </c>
      <c r="E60" s="14">
        <v>1</v>
      </c>
      <c r="F60" s="14">
        <v>1</v>
      </c>
      <c r="G60" s="28">
        <v>45686</v>
      </c>
      <c r="H60" s="14" t="s">
        <v>32</v>
      </c>
      <c r="I60" s="11">
        <v>166577</v>
      </c>
      <c r="J60" s="11" t="s">
        <v>165</v>
      </c>
      <c r="K60" s="41"/>
      <c r="L60" s="41"/>
      <c r="M60" s="4"/>
    </row>
    <row r="61" spans="1:13" ht="43.2" x14ac:dyDescent="0.3">
      <c r="A61">
        <v>85</v>
      </c>
      <c r="B61" s="17" t="s">
        <v>191</v>
      </c>
      <c r="C61" s="38" t="s">
        <v>71</v>
      </c>
      <c r="D61" s="37" t="s">
        <v>30</v>
      </c>
      <c r="E61" s="37">
        <v>1</v>
      </c>
      <c r="F61" s="37">
        <v>1</v>
      </c>
      <c r="G61" s="32">
        <v>45308</v>
      </c>
      <c r="H61" s="37" t="s">
        <v>30</v>
      </c>
      <c r="I61" s="35"/>
      <c r="J61" s="38" t="s">
        <v>27</v>
      </c>
      <c r="K61" s="40">
        <f>SUM(E61:E64)</f>
        <v>5</v>
      </c>
      <c r="L61" s="40">
        <f>SUM(F61:F64)</f>
        <v>5</v>
      </c>
    </row>
    <row r="62" spans="1:13" ht="43.2" x14ac:dyDescent="0.3">
      <c r="A62">
        <v>86</v>
      </c>
      <c r="B62" s="17"/>
      <c r="C62" s="38"/>
      <c r="D62" s="37" t="s">
        <v>29</v>
      </c>
      <c r="E62" s="37">
        <v>1</v>
      </c>
      <c r="F62" s="37">
        <v>1</v>
      </c>
      <c r="G62" s="32"/>
      <c r="H62" s="37" t="s">
        <v>29</v>
      </c>
      <c r="I62" s="35"/>
      <c r="J62" s="38"/>
      <c r="K62" s="40"/>
      <c r="L62" s="40"/>
    </row>
    <row r="63" spans="1:13" ht="57.6" x14ac:dyDescent="0.3">
      <c r="A63">
        <v>87</v>
      </c>
      <c r="B63" s="17"/>
      <c r="C63" s="38"/>
      <c r="D63" s="37" t="s">
        <v>70</v>
      </c>
      <c r="E63" s="37">
        <v>2</v>
      </c>
      <c r="F63" s="37">
        <v>2</v>
      </c>
      <c r="G63" s="32"/>
      <c r="H63" s="37" t="s">
        <v>70</v>
      </c>
      <c r="I63" s="35"/>
      <c r="J63" s="38"/>
      <c r="K63" s="40"/>
      <c r="L63" s="40"/>
    </row>
    <row r="64" spans="1:13" ht="57.6" x14ac:dyDescent="0.3">
      <c r="A64">
        <v>88</v>
      </c>
      <c r="B64" s="17"/>
      <c r="C64" s="13" t="s">
        <v>71</v>
      </c>
      <c r="D64" s="37" t="s">
        <v>28</v>
      </c>
      <c r="E64" s="37">
        <v>1</v>
      </c>
      <c r="F64" s="37">
        <v>1</v>
      </c>
      <c r="G64" s="43">
        <v>45378</v>
      </c>
      <c r="H64" s="37" t="s">
        <v>28</v>
      </c>
      <c r="I64" s="35"/>
      <c r="J64" s="12" t="s">
        <v>45</v>
      </c>
      <c r="K64" s="40"/>
      <c r="L64" s="40"/>
    </row>
    <row r="65" spans="1:13" ht="28.8" x14ac:dyDescent="0.3">
      <c r="A65">
        <v>89</v>
      </c>
      <c r="B65" s="15" t="s">
        <v>192</v>
      </c>
      <c r="C65" s="14" t="s">
        <v>71</v>
      </c>
      <c r="D65" s="27" t="s">
        <v>38</v>
      </c>
      <c r="E65" s="27">
        <v>1</v>
      </c>
      <c r="F65" s="27">
        <v>1</v>
      </c>
      <c r="G65" s="28">
        <v>45352</v>
      </c>
      <c r="H65" s="27" t="s">
        <v>38</v>
      </c>
      <c r="I65" s="25"/>
      <c r="J65" s="29" t="s">
        <v>39</v>
      </c>
      <c r="K65" s="41">
        <f>SUM(E65:E73)</f>
        <v>12</v>
      </c>
      <c r="L65" s="41">
        <f>SUM(F65:F73)</f>
        <v>12</v>
      </c>
    </row>
    <row r="66" spans="1:13" ht="57.6" x14ac:dyDescent="0.3">
      <c r="A66">
        <v>90</v>
      </c>
      <c r="B66" s="15"/>
      <c r="C66" s="14" t="s">
        <v>71</v>
      </c>
      <c r="D66" s="27" t="s">
        <v>28</v>
      </c>
      <c r="E66" s="27">
        <v>1</v>
      </c>
      <c r="F66" s="27">
        <v>1</v>
      </c>
      <c r="G66" s="28">
        <v>45369</v>
      </c>
      <c r="H66" s="27" t="s">
        <v>28</v>
      </c>
      <c r="I66" s="25"/>
      <c r="J66" s="29" t="s">
        <v>40</v>
      </c>
      <c r="K66" s="41"/>
      <c r="L66" s="41"/>
    </row>
    <row r="67" spans="1:13" ht="28.8" x14ac:dyDescent="0.3">
      <c r="A67">
        <v>91</v>
      </c>
      <c r="B67" s="15"/>
      <c r="C67" s="14" t="s">
        <v>71</v>
      </c>
      <c r="D67" s="27" t="s">
        <v>47</v>
      </c>
      <c r="E67" s="27">
        <v>1</v>
      </c>
      <c r="F67" s="27">
        <v>1</v>
      </c>
      <c r="G67" s="28">
        <v>45384</v>
      </c>
      <c r="H67" s="27" t="s">
        <v>47</v>
      </c>
      <c r="I67" s="25"/>
      <c r="J67" s="29" t="s">
        <v>46</v>
      </c>
      <c r="K67" s="41"/>
      <c r="L67" s="41"/>
    </row>
    <row r="68" spans="1:13" ht="28.8" x14ac:dyDescent="0.3">
      <c r="A68">
        <v>92</v>
      </c>
      <c r="B68" s="15"/>
      <c r="C68" s="14"/>
      <c r="D68" s="14" t="s">
        <v>79</v>
      </c>
      <c r="E68" s="14">
        <v>1</v>
      </c>
      <c r="F68" s="14">
        <v>1</v>
      </c>
      <c r="G68" s="28">
        <v>45439</v>
      </c>
      <c r="H68" s="14" t="s">
        <v>79</v>
      </c>
      <c r="I68" s="25"/>
      <c r="J68" s="11" t="s">
        <v>83</v>
      </c>
      <c r="K68" s="41"/>
      <c r="L68" s="41"/>
    </row>
    <row r="69" spans="1:13" ht="28.8" x14ac:dyDescent="0.3">
      <c r="A69">
        <v>93</v>
      </c>
      <c r="B69" s="15"/>
      <c r="C69" s="14"/>
      <c r="D69" s="14" t="s">
        <v>112</v>
      </c>
      <c r="E69" s="14">
        <v>1</v>
      </c>
      <c r="F69" s="14">
        <v>1</v>
      </c>
      <c r="G69" s="28">
        <v>45485</v>
      </c>
      <c r="H69" s="14" t="s">
        <v>112</v>
      </c>
      <c r="I69" s="25"/>
      <c r="J69" s="11" t="s">
        <v>113</v>
      </c>
      <c r="K69" s="41"/>
      <c r="L69" s="41"/>
    </row>
    <row r="70" spans="1:13" ht="57.6" x14ac:dyDescent="0.3">
      <c r="A70">
        <v>94</v>
      </c>
      <c r="B70" s="15"/>
      <c r="C70" s="14"/>
      <c r="D70" s="14" t="s">
        <v>55</v>
      </c>
      <c r="E70" s="14">
        <v>1</v>
      </c>
      <c r="F70" s="14">
        <v>1</v>
      </c>
      <c r="G70" s="28">
        <v>45492</v>
      </c>
      <c r="H70" s="14" t="s">
        <v>55</v>
      </c>
      <c r="I70" s="25"/>
      <c r="J70" s="11" t="s">
        <v>115</v>
      </c>
      <c r="K70" s="41"/>
      <c r="L70" s="41"/>
    </row>
    <row r="71" spans="1:13" ht="43.2" x14ac:dyDescent="0.3">
      <c r="A71">
        <v>95</v>
      </c>
      <c r="B71" s="15"/>
      <c r="C71" s="14"/>
      <c r="D71" s="14" t="s">
        <v>132</v>
      </c>
      <c r="E71" s="14">
        <v>4</v>
      </c>
      <c r="F71" s="14">
        <v>4</v>
      </c>
      <c r="G71" s="28">
        <v>45614</v>
      </c>
      <c r="H71" s="14" t="s">
        <v>132</v>
      </c>
      <c r="I71" s="25"/>
      <c r="J71" s="11" t="s">
        <v>131</v>
      </c>
      <c r="K71" s="41"/>
      <c r="L71" s="41"/>
    </row>
    <row r="72" spans="1:13" ht="57.6" x14ac:dyDescent="0.3">
      <c r="A72">
        <v>96</v>
      </c>
      <c r="B72" s="15"/>
      <c r="C72" s="14"/>
      <c r="D72" s="14" t="s">
        <v>32</v>
      </c>
      <c r="E72" s="14">
        <v>1</v>
      </c>
      <c r="F72" s="14">
        <v>1</v>
      </c>
      <c r="G72" s="28">
        <v>45614</v>
      </c>
      <c r="H72" s="14" t="s">
        <v>32</v>
      </c>
      <c r="I72" s="25"/>
      <c r="J72" s="11" t="s">
        <v>133</v>
      </c>
      <c r="K72" s="41"/>
      <c r="L72" s="41"/>
    </row>
    <row r="73" spans="1:13" ht="43.2" x14ac:dyDescent="0.3">
      <c r="A73">
        <v>97</v>
      </c>
      <c r="B73" s="15"/>
      <c r="C73" s="11" t="s">
        <v>174</v>
      </c>
      <c r="D73" s="14" t="s">
        <v>184</v>
      </c>
      <c r="E73" s="11">
        <v>1</v>
      </c>
      <c r="F73" s="11">
        <v>1</v>
      </c>
      <c r="G73" s="28">
        <v>45721</v>
      </c>
      <c r="H73" s="14" t="s">
        <v>184</v>
      </c>
      <c r="I73" s="11">
        <v>0</v>
      </c>
      <c r="J73" s="11" t="s">
        <v>185</v>
      </c>
      <c r="K73" s="41"/>
      <c r="L73" s="41"/>
      <c r="M73" s="4"/>
    </row>
    <row r="74" spans="1:13" ht="43.2" x14ac:dyDescent="0.3">
      <c r="A74">
        <v>98</v>
      </c>
      <c r="B74" s="17" t="s">
        <v>49</v>
      </c>
      <c r="C74" s="13"/>
      <c r="D74" s="37" t="s">
        <v>53</v>
      </c>
      <c r="E74" s="37">
        <v>4</v>
      </c>
      <c r="F74" s="37">
        <v>4</v>
      </c>
      <c r="G74" s="32">
        <v>45411</v>
      </c>
      <c r="H74" s="37" t="s">
        <v>53</v>
      </c>
      <c r="I74" s="35"/>
      <c r="J74" s="17" t="s">
        <v>50</v>
      </c>
      <c r="K74" s="40">
        <f>SUM(E74:E88)</f>
        <v>59</v>
      </c>
      <c r="L74" s="40">
        <f>SUM(F74:F88)</f>
        <v>59</v>
      </c>
    </row>
    <row r="75" spans="1:13" ht="57.6" x14ac:dyDescent="0.3">
      <c r="A75">
        <v>99</v>
      </c>
      <c r="B75" s="17"/>
      <c r="C75" s="13"/>
      <c r="D75" s="37" t="s">
        <v>48</v>
      </c>
      <c r="E75" s="37">
        <v>1</v>
      </c>
      <c r="F75" s="37">
        <v>1</v>
      </c>
      <c r="G75" s="17"/>
      <c r="H75" s="37" t="s">
        <v>48</v>
      </c>
      <c r="I75" s="35"/>
      <c r="J75" s="17"/>
      <c r="K75" s="40"/>
      <c r="L75" s="40"/>
    </row>
    <row r="76" spans="1:13" ht="43.2" x14ac:dyDescent="0.3">
      <c r="A76">
        <v>100</v>
      </c>
      <c r="B76" s="17"/>
      <c r="C76" s="13"/>
      <c r="D76" s="37" t="s">
        <v>52</v>
      </c>
      <c r="E76" s="37">
        <v>4</v>
      </c>
      <c r="F76" s="37">
        <v>4</v>
      </c>
      <c r="G76" s="17"/>
      <c r="H76" s="37" t="s">
        <v>52</v>
      </c>
      <c r="I76" s="35"/>
      <c r="J76" s="17"/>
      <c r="K76" s="40"/>
      <c r="L76" s="40"/>
    </row>
    <row r="77" spans="1:13" ht="28.8" x14ac:dyDescent="0.3">
      <c r="A77">
        <v>101</v>
      </c>
      <c r="B77" s="17"/>
      <c r="C77" s="13"/>
      <c r="D77" s="37" t="s">
        <v>33</v>
      </c>
      <c r="E77" s="37">
        <v>1</v>
      </c>
      <c r="F77" s="37">
        <v>1</v>
      </c>
      <c r="G77" s="17"/>
      <c r="H77" s="37" t="s">
        <v>33</v>
      </c>
      <c r="I77" s="35"/>
      <c r="J77" s="17"/>
      <c r="K77" s="40"/>
      <c r="L77" s="40"/>
    </row>
    <row r="78" spans="1:13" ht="57.6" x14ac:dyDescent="0.3">
      <c r="A78">
        <v>102</v>
      </c>
      <c r="B78" s="17"/>
      <c r="C78" s="13"/>
      <c r="D78" s="44" t="s">
        <v>51</v>
      </c>
      <c r="E78" s="44">
        <v>7</v>
      </c>
      <c r="F78" s="44">
        <v>7</v>
      </c>
      <c r="G78" s="43">
        <v>45411</v>
      </c>
      <c r="H78" s="44" t="s">
        <v>51</v>
      </c>
      <c r="I78" s="47"/>
      <c r="J78" s="47" t="s">
        <v>54</v>
      </c>
      <c r="K78" s="40"/>
      <c r="L78" s="40"/>
    </row>
    <row r="79" spans="1:13" ht="72" x14ac:dyDescent="0.3">
      <c r="A79">
        <v>103</v>
      </c>
      <c r="B79" s="17"/>
      <c r="C79" s="13"/>
      <c r="D79" s="44" t="s">
        <v>57</v>
      </c>
      <c r="E79" s="44">
        <v>7</v>
      </c>
      <c r="F79" s="44">
        <v>7</v>
      </c>
      <c r="G79" s="43">
        <v>45411</v>
      </c>
      <c r="H79" s="44" t="s">
        <v>57</v>
      </c>
      <c r="I79" s="47"/>
      <c r="J79" s="47" t="s">
        <v>56</v>
      </c>
      <c r="K79" s="40"/>
      <c r="L79" s="40"/>
    </row>
    <row r="80" spans="1:13" ht="72" x14ac:dyDescent="0.3">
      <c r="A80">
        <v>104</v>
      </c>
      <c r="B80" s="17"/>
      <c r="C80" s="13"/>
      <c r="D80" s="44" t="s">
        <v>57</v>
      </c>
      <c r="E80" s="44">
        <v>7</v>
      </c>
      <c r="F80" s="44">
        <v>7</v>
      </c>
      <c r="G80" s="43">
        <v>45411</v>
      </c>
      <c r="H80" s="44" t="s">
        <v>57</v>
      </c>
      <c r="I80" s="47"/>
      <c r="J80" s="47" t="s">
        <v>58</v>
      </c>
      <c r="K80" s="40"/>
      <c r="L80" s="40"/>
    </row>
    <row r="81" spans="1:12" ht="72" x14ac:dyDescent="0.3">
      <c r="A81">
        <v>105</v>
      </c>
      <c r="B81" s="17"/>
      <c r="C81" s="13"/>
      <c r="D81" s="13" t="s">
        <v>59</v>
      </c>
      <c r="E81" s="13">
        <v>5</v>
      </c>
      <c r="F81" s="13">
        <v>5</v>
      </c>
      <c r="G81" s="43">
        <v>45411</v>
      </c>
      <c r="H81" s="13" t="s">
        <v>59</v>
      </c>
      <c r="I81" s="35"/>
      <c r="J81" s="12" t="s">
        <v>60</v>
      </c>
      <c r="K81" s="40"/>
      <c r="L81" s="40"/>
    </row>
    <row r="82" spans="1:12" ht="43.2" x14ac:dyDescent="0.3">
      <c r="A82">
        <v>106</v>
      </c>
      <c r="B82" s="17"/>
      <c r="C82" s="13"/>
      <c r="D82" s="13" t="s">
        <v>75</v>
      </c>
      <c r="E82" s="13">
        <v>1</v>
      </c>
      <c r="F82" s="13">
        <v>1</v>
      </c>
      <c r="G82" s="12"/>
      <c r="H82" s="13" t="s">
        <v>75</v>
      </c>
      <c r="I82" s="35"/>
      <c r="J82" s="12" t="s">
        <v>76</v>
      </c>
      <c r="K82" s="40"/>
      <c r="L82" s="40"/>
    </row>
    <row r="83" spans="1:12" ht="43.2" x14ac:dyDescent="0.3">
      <c r="A83">
        <v>107</v>
      </c>
      <c r="B83" s="17"/>
      <c r="C83" s="39"/>
      <c r="D83" s="13" t="s">
        <v>75</v>
      </c>
      <c r="E83" s="13">
        <v>1</v>
      </c>
      <c r="F83" s="13">
        <v>1</v>
      </c>
      <c r="G83" s="43">
        <v>45450</v>
      </c>
      <c r="H83" s="13" t="s">
        <v>75</v>
      </c>
      <c r="I83" s="35"/>
      <c r="J83" s="12" t="s">
        <v>92</v>
      </c>
      <c r="K83" s="40"/>
      <c r="L83" s="40"/>
    </row>
    <row r="84" spans="1:12" ht="72" x14ac:dyDescent="0.3">
      <c r="A84">
        <v>108</v>
      </c>
      <c r="B84" s="17"/>
      <c r="C84" s="13"/>
      <c r="D84" s="13" t="s">
        <v>124</v>
      </c>
      <c r="E84" s="13">
        <v>5</v>
      </c>
      <c r="F84" s="13">
        <v>5</v>
      </c>
      <c r="G84" s="43">
        <v>45574</v>
      </c>
      <c r="H84" s="13" t="s">
        <v>124</v>
      </c>
      <c r="I84" s="35"/>
      <c r="J84" s="12" t="s">
        <v>123</v>
      </c>
      <c r="K84" s="40"/>
      <c r="L84" s="40"/>
    </row>
    <row r="85" spans="1:12" ht="72" x14ac:dyDescent="0.3">
      <c r="A85">
        <v>109</v>
      </c>
      <c r="B85" s="17"/>
      <c r="C85" s="13"/>
      <c r="D85" s="13" t="s">
        <v>125</v>
      </c>
      <c r="E85" s="13">
        <v>5</v>
      </c>
      <c r="F85" s="13">
        <v>5</v>
      </c>
      <c r="G85" s="43">
        <v>45574</v>
      </c>
      <c r="H85" s="13" t="s">
        <v>125</v>
      </c>
      <c r="I85" s="35"/>
      <c r="J85" s="12" t="s">
        <v>126</v>
      </c>
      <c r="K85" s="40"/>
      <c r="L85" s="40"/>
    </row>
    <row r="86" spans="1:12" ht="72" x14ac:dyDescent="0.3">
      <c r="A86">
        <v>110</v>
      </c>
      <c r="B86" s="17"/>
      <c r="C86" s="13"/>
      <c r="D86" s="13" t="s">
        <v>128</v>
      </c>
      <c r="E86" s="13">
        <v>5</v>
      </c>
      <c r="F86" s="13">
        <v>5</v>
      </c>
      <c r="G86" s="43">
        <v>45574</v>
      </c>
      <c r="H86" s="13" t="s">
        <v>128</v>
      </c>
      <c r="I86" s="35"/>
      <c r="J86" s="12" t="s">
        <v>127</v>
      </c>
      <c r="K86" s="40"/>
      <c r="L86" s="40"/>
    </row>
    <row r="87" spans="1:12" ht="43.2" x14ac:dyDescent="0.3">
      <c r="A87">
        <v>111</v>
      </c>
      <c r="B87" s="17"/>
      <c r="C87" s="13"/>
      <c r="D87" s="13" t="s">
        <v>61</v>
      </c>
      <c r="E87" s="13">
        <v>1</v>
      </c>
      <c r="F87" s="13">
        <v>1</v>
      </c>
      <c r="G87" s="43">
        <v>45588</v>
      </c>
      <c r="H87" s="13" t="s">
        <v>61</v>
      </c>
      <c r="I87" s="35"/>
      <c r="J87" s="12" t="s">
        <v>130</v>
      </c>
      <c r="K87" s="40"/>
      <c r="L87" s="40"/>
    </row>
    <row r="88" spans="1:12" ht="43.2" x14ac:dyDescent="0.3">
      <c r="A88">
        <v>112</v>
      </c>
      <c r="B88" s="17"/>
      <c r="C88" s="13"/>
      <c r="D88" s="13" t="s">
        <v>158</v>
      </c>
      <c r="E88" s="13">
        <v>5</v>
      </c>
      <c r="F88" s="13">
        <v>5</v>
      </c>
      <c r="G88" s="43">
        <v>45645</v>
      </c>
      <c r="H88" s="13" t="s">
        <v>158</v>
      </c>
      <c r="I88" s="35"/>
      <c r="J88" s="12" t="s">
        <v>156</v>
      </c>
      <c r="K88" s="40"/>
      <c r="L88" s="40"/>
    </row>
    <row r="89" spans="1:12" ht="28.8" x14ac:dyDescent="0.3">
      <c r="A89">
        <v>113</v>
      </c>
      <c r="B89" s="11" t="s">
        <v>63</v>
      </c>
      <c r="C89" s="14"/>
      <c r="D89" s="14" t="s">
        <v>64</v>
      </c>
      <c r="E89" s="14">
        <v>1</v>
      </c>
      <c r="F89" s="14">
        <v>1</v>
      </c>
      <c r="G89" s="28">
        <v>45411</v>
      </c>
      <c r="H89" s="14" t="s">
        <v>64</v>
      </c>
      <c r="I89" s="25"/>
      <c r="J89" s="11" t="s">
        <v>65</v>
      </c>
      <c r="K89" s="50">
        <f>+E89</f>
        <v>1</v>
      </c>
      <c r="L89" s="50">
        <f>+F89</f>
        <v>1</v>
      </c>
    </row>
    <row r="90" spans="1:12" ht="43.2" x14ac:dyDescent="0.3">
      <c r="A90">
        <v>114</v>
      </c>
      <c r="B90" s="17" t="s">
        <v>193</v>
      </c>
      <c r="C90" s="13"/>
      <c r="D90" s="13" t="s">
        <v>66</v>
      </c>
      <c r="E90" s="13">
        <v>3</v>
      </c>
      <c r="F90" s="13">
        <v>3</v>
      </c>
      <c r="G90" s="43">
        <v>45418</v>
      </c>
      <c r="H90" s="13" t="s">
        <v>66</v>
      </c>
      <c r="I90" s="35"/>
      <c r="J90" s="12" t="s">
        <v>67</v>
      </c>
      <c r="K90" s="40">
        <f>SUM(E90:E91)</f>
        <v>6</v>
      </c>
      <c r="L90" s="40">
        <f>SUM(F90:F91)</f>
        <v>6</v>
      </c>
    </row>
    <row r="91" spans="1:12" ht="43.2" x14ac:dyDescent="0.3">
      <c r="A91">
        <v>115</v>
      </c>
      <c r="B91" s="17"/>
      <c r="C91" s="13"/>
      <c r="D91" s="13" t="s">
        <v>66</v>
      </c>
      <c r="E91" s="13">
        <v>3</v>
      </c>
      <c r="F91" s="13">
        <v>3</v>
      </c>
      <c r="G91" s="43">
        <v>45440</v>
      </c>
      <c r="H91" s="13" t="s">
        <v>66</v>
      </c>
      <c r="I91" s="35"/>
      <c r="J91" s="12" t="s">
        <v>87</v>
      </c>
      <c r="K91" s="40"/>
      <c r="L91" s="40"/>
    </row>
    <row r="92" spans="1:12" ht="28.8" x14ac:dyDescent="0.3">
      <c r="A92">
        <v>116</v>
      </c>
      <c r="B92" s="14" t="s">
        <v>194</v>
      </c>
      <c r="C92" s="14"/>
      <c r="D92" s="14" t="s">
        <v>79</v>
      </c>
      <c r="E92" s="14">
        <v>1</v>
      </c>
      <c r="F92" s="14">
        <v>1</v>
      </c>
      <c r="G92" s="28">
        <v>45439</v>
      </c>
      <c r="H92" s="14" t="s">
        <v>79</v>
      </c>
      <c r="I92" s="25"/>
      <c r="J92" s="11" t="s">
        <v>80</v>
      </c>
      <c r="K92" s="50">
        <f>+E92</f>
        <v>1</v>
      </c>
      <c r="L92" s="50">
        <f>+F92</f>
        <v>1</v>
      </c>
    </row>
    <row r="93" spans="1:12" ht="43.2" x14ac:dyDescent="0.3">
      <c r="A93">
        <v>117</v>
      </c>
      <c r="B93" s="12" t="s">
        <v>195</v>
      </c>
      <c r="C93" s="13" t="s">
        <v>71</v>
      </c>
      <c r="D93" s="13" t="s">
        <v>90</v>
      </c>
      <c r="E93" s="13">
        <v>1</v>
      </c>
      <c r="F93" s="13">
        <v>1</v>
      </c>
      <c r="G93" s="43">
        <v>45450</v>
      </c>
      <c r="H93" s="13" t="s">
        <v>90</v>
      </c>
      <c r="I93" s="35"/>
      <c r="J93" s="12" t="s">
        <v>91</v>
      </c>
      <c r="K93" s="51">
        <f>+E93</f>
        <v>1</v>
      </c>
      <c r="L93" s="51">
        <f>+F93</f>
        <v>1</v>
      </c>
    </row>
    <row r="94" spans="1:12" ht="43.2" x14ac:dyDescent="0.3">
      <c r="A94">
        <v>118</v>
      </c>
      <c r="B94" s="15" t="s">
        <v>181</v>
      </c>
      <c r="C94" s="14" t="s">
        <v>71</v>
      </c>
      <c r="D94" s="14" t="s">
        <v>94</v>
      </c>
      <c r="E94" s="14">
        <v>1</v>
      </c>
      <c r="F94" s="14">
        <v>1</v>
      </c>
      <c r="G94" s="28">
        <v>45450</v>
      </c>
      <c r="H94" s="14" t="s">
        <v>94</v>
      </c>
      <c r="I94" s="25"/>
      <c r="J94" s="11" t="s">
        <v>93</v>
      </c>
      <c r="K94" s="41">
        <f>SUM(E94:E100)</f>
        <v>10</v>
      </c>
      <c r="L94" s="41">
        <f>SUM(F94:F100)</f>
        <v>10</v>
      </c>
    </row>
    <row r="95" spans="1:12" ht="57.6" x14ac:dyDescent="0.3">
      <c r="A95">
        <v>119</v>
      </c>
      <c r="B95" s="15"/>
      <c r="C95" s="14"/>
      <c r="D95" s="14" t="s">
        <v>107</v>
      </c>
      <c r="E95" s="14">
        <v>4</v>
      </c>
      <c r="F95" s="14">
        <v>4</v>
      </c>
      <c r="G95" s="28">
        <v>45454</v>
      </c>
      <c r="H95" s="14" t="s">
        <v>107</v>
      </c>
      <c r="I95" s="25"/>
      <c r="J95" s="11" t="s">
        <v>108</v>
      </c>
      <c r="K95" s="41"/>
      <c r="L95" s="41"/>
    </row>
    <row r="96" spans="1:12" ht="28.8" x14ac:dyDescent="0.3">
      <c r="A96">
        <v>120</v>
      </c>
      <c r="B96" s="15"/>
      <c r="C96" s="14"/>
      <c r="D96" s="14" t="s">
        <v>134</v>
      </c>
      <c r="E96" s="14">
        <v>1</v>
      </c>
      <c r="F96" s="14">
        <v>1</v>
      </c>
      <c r="G96" s="28">
        <v>45614</v>
      </c>
      <c r="H96" s="14" t="s">
        <v>134</v>
      </c>
      <c r="I96" s="25"/>
      <c r="J96" s="11" t="s">
        <v>135</v>
      </c>
      <c r="K96" s="41"/>
      <c r="L96" s="41"/>
    </row>
    <row r="97" spans="1:13" ht="72" x14ac:dyDescent="0.3">
      <c r="A97">
        <v>121</v>
      </c>
      <c r="B97" s="15"/>
      <c r="C97" s="31">
        <v>45624</v>
      </c>
      <c r="D97" s="14" t="s">
        <v>163</v>
      </c>
      <c r="E97" s="14">
        <v>1</v>
      </c>
      <c r="F97" s="14">
        <v>1</v>
      </c>
      <c r="G97" s="31">
        <v>45715</v>
      </c>
      <c r="H97" s="14" t="s">
        <v>163</v>
      </c>
      <c r="I97" s="15">
        <v>163038</v>
      </c>
      <c r="J97" s="15" t="s">
        <v>183</v>
      </c>
      <c r="K97" s="41"/>
      <c r="L97" s="41"/>
      <c r="M97" s="4"/>
    </row>
    <row r="98" spans="1:13" ht="43.2" x14ac:dyDescent="0.3">
      <c r="A98">
        <v>122</v>
      </c>
      <c r="B98" s="15"/>
      <c r="C98" s="15"/>
      <c r="D98" s="14" t="s">
        <v>182</v>
      </c>
      <c r="E98" s="14">
        <v>1</v>
      </c>
      <c r="F98" s="14">
        <v>1</v>
      </c>
      <c r="G98" s="15"/>
      <c r="H98" s="14" t="s">
        <v>182</v>
      </c>
      <c r="I98" s="15"/>
      <c r="J98" s="15"/>
      <c r="K98" s="41"/>
      <c r="L98" s="41"/>
      <c r="M98" s="4"/>
    </row>
    <row r="99" spans="1:13" ht="43.2" x14ac:dyDescent="0.3">
      <c r="A99">
        <v>123</v>
      </c>
      <c r="B99" s="15"/>
      <c r="C99" s="14"/>
      <c r="D99" s="14" t="s">
        <v>72</v>
      </c>
      <c r="E99" s="14">
        <v>1</v>
      </c>
      <c r="F99" s="14">
        <v>1</v>
      </c>
      <c r="G99" s="31">
        <v>45425</v>
      </c>
      <c r="H99" s="14" t="s">
        <v>72</v>
      </c>
      <c r="I99" s="25"/>
      <c r="J99" s="15" t="s">
        <v>74</v>
      </c>
      <c r="K99" s="41"/>
      <c r="L99" s="41"/>
    </row>
    <row r="100" spans="1:13" ht="43.2" x14ac:dyDescent="0.3">
      <c r="A100">
        <v>124</v>
      </c>
      <c r="B100" s="15"/>
      <c r="C100" s="14"/>
      <c r="D100" s="14" t="s">
        <v>73</v>
      </c>
      <c r="E100" s="14">
        <v>1</v>
      </c>
      <c r="F100" s="14">
        <v>1</v>
      </c>
      <c r="G100" s="31"/>
      <c r="H100" s="14" t="s">
        <v>73</v>
      </c>
      <c r="I100" s="25"/>
      <c r="J100" s="15"/>
      <c r="K100" s="41"/>
      <c r="L100" s="41"/>
    </row>
    <row r="101" spans="1:13" ht="57.6" x14ac:dyDescent="0.3">
      <c r="A101">
        <v>125</v>
      </c>
      <c r="B101" s="17" t="s">
        <v>196</v>
      </c>
      <c r="C101" s="13"/>
      <c r="D101" s="13" t="s">
        <v>55</v>
      </c>
      <c r="E101" s="13">
        <v>1</v>
      </c>
      <c r="F101" s="13">
        <v>1</v>
      </c>
      <c r="G101" s="43">
        <v>45588</v>
      </c>
      <c r="H101" s="13" t="s">
        <v>55</v>
      </c>
      <c r="I101" s="35"/>
      <c r="J101" s="12" t="s">
        <v>129</v>
      </c>
      <c r="K101" s="40">
        <f>SUM(E101:E102)</f>
        <v>2</v>
      </c>
      <c r="L101" s="40">
        <f>SUM(F101:F102)</f>
        <v>2</v>
      </c>
    </row>
    <row r="102" spans="1:13" ht="43.2" x14ac:dyDescent="0.3">
      <c r="A102">
        <v>126</v>
      </c>
      <c r="B102" s="17"/>
      <c r="C102" s="43">
        <v>45693</v>
      </c>
      <c r="D102" s="13" t="s">
        <v>61</v>
      </c>
      <c r="E102" s="13">
        <v>1</v>
      </c>
      <c r="F102" s="13">
        <v>1</v>
      </c>
      <c r="G102" s="43">
        <v>45695</v>
      </c>
      <c r="H102" s="13" t="s">
        <v>61</v>
      </c>
      <c r="I102" s="12">
        <v>172359</v>
      </c>
      <c r="J102" s="12" t="s">
        <v>169</v>
      </c>
      <c r="K102" s="40"/>
      <c r="L102" s="40"/>
      <c r="M102" s="4"/>
    </row>
    <row r="103" spans="1:13" ht="43.2" x14ac:dyDescent="0.3">
      <c r="A103">
        <v>127</v>
      </c>
      <c r="B103" s="15" t="s">
        <v>197</v>
      </c>
      <c r="C103" s="15"/>
      <c r="D103" s="14" t="s">
        <v>138</v>
      </c>
      <c r="E103" s="14">
        <v>2</v>
      </c>
      <c r="F103" s="14">
        <v>2</v>
      </c>
      <c r="G103" s="31">
        <v>45643</v>
      </c>
      <c r="H103" s="14" t="s">
        <v>138</v>
      </c>
      <c r="I103" s="25"/>
      <c r="J103" s="15" t="s">
        <v>152</v>
      </c>
      <c r="K103" s="41">
        <f>SUM(E103:E118)</f>
        <v>76</v>
      </c>
      <c r="L103" s="41">
        <f>SUM(F103:F118)</f>
        <v>76</v>
      </c>
    </row>
    <row r="104" spans="1:13" ht="43.2" x14ac:dyDescent="0.3">
      <c r="A104">
        <v>128</v>
      </c>
      <c r="B104" s="15"/>
      <c r="C104" s="15"/>
      <c r="D104" s="14" t="s">
        <v>139</v>
      </c>
      <c r="E104" s="14">
        <v>2</v>
      </c>
      <c r="F104" s="14">
        <v>2</v>
      </c>
      <c r="G104" s="15"/>
      <c r="H104" s="14" t="s">
        <v>139</v>
      </c>
      <c r="I104" s="25"/>
      <c r="J104" s="15"/>
      <c r="K104" s="41"/>
      <c r="L104" s="41"/>
    </row>
    <row r="105" spans="1:13" ht="43.2" x14ac:dyDescent="0.3">
      <c r="A105">
        <v>129</v>
      </c>
      <c r="B105" s="15"/>
      <c r="C105" s="15"/>
      <c r="D105" s="14" t="s">
        <v>140</v>
      </c>
      <c r="E105" s="14">
        <v>1</v>
      </c>
      <c r="F105" s="14">
        <v>1</v>
      </c>
      <c r="G105" s="15"/>
      <c r="H105" s="14" t="s">
        <v>140</v>
      </c>
      <c r="I105" s="25"/>
      <c r="J105" s="15"/>
      <c r="K105" s="41"/>
      <c r="L105" s="41"/>
    </row>
    <row r="106" spans="1:13" ht="43.2" x14ac:dyDescent="0.3">
      <c r="A106">
        <v>130</v>
      </c>
      <c r="B106" s="15"/>
      <c r="C106" s="15"/>
      <c r="D106" s="14" t="s">
        <v>141</v>
      </c>
      <c r="E106" s="14">
        <v>2</v>
      </c>
      <c r="F106" s="14">
        <v>2</v>
      </c>
      <c r="G106" s="15"/>
      <c r="H106" s="14" t="s">
        <v>141</v>
      </c>
      <c r="I106" s="25"/>
      <c r="J106" s="15"/>
      <c r="K106" s="41"/>
      <c r="L106" s="41"/>
    </row>
    <row r="107" spans="1:13" ht="28.8" x14ac:dyDescent="0.3">
      <c r="A107">
        <v>131</v>
      </c>
      <c r="B107" s="15"/>
      <c r="C107" s="15"/>
      <c r="D107" s="14" t="s">
        <v>142</v>
      </c>
      <c r="E107" s="14">
        <v>40</v>
      </c>
      <c r="F107" s="14">
        <v>40</v>
      </c>
      <c r="G107" s="15"/>
      <c r="H107" s="14" t="s">
        <v>142</v>
      </c>
      <c r="I107" s="25"/>
      <c r="J107" s="15"/>
      <c r="K107" s="41"/>
      <c r="L107" s="41"/>
    </row>
    <row r="108" spans="1:13" ht="43.2" x14ac:dyDescent="0.3">
      <c r="A108">
        <v>132</v>
      </c>
      <c r="B108" s="15"/>
      <c r="C108" s="15"/>
      <c r="D108" s="14" t="s">
        <v>143</v>
      </c>
      <c r="E108" s="14">
        <v>17</v>
      </c>
      <c r="F108" s="14">
        <v>17</v>
      </c>
      <c r="G108" s="15"/>
      <c r="H108" s="14" t="s">
        <v>143</v>
      </c>
      <c r="I108" s="25"/>
      <c r="J108" s="15"/>
      <c r="K108" s="41"/>
      <c r="L108" s="41"/>
    </row>
    <row r="109" spans="1:13" ht="28.8" x14ac:dyDescent="0.3">
      <c r="A109">
        <v>133</v>
      </c>
      <c r="B109" s="15"/>
      <c r="C109" s="15"/>
      <c r="D109" s="14" t="s">
        <v>144</v>
      </c>
      <c r="E109" s="14">
        <v>1</v>
      </c>
      <c r="F109" s="14">
        <v>1</v>
      </c>
      <c r="G109" s="15"/>
      <c r="H109" s="14" t="s">
        <v>144</v>
      </c>
      <c r="I109" s="25"/>
      <c r="J109" s="15"/>
      <c r="K109" s="41"/>
      <c r="L109" s="41"/>
    </row>
    <row r="110" spans="1:13" ht="28.8" x14ac:dyDescent="0.3">
      <c r="A110">
        <v>134</v>
      </c>
      <c r="B110" s="15"/>
      <c r="C110" s="15"/>
      <c r="D110" s="14" t="s">
        <v>148</v>
      </c>
      <c r="E110" s="14">
        <v>2</v>
      </c>
      <c r="F110" s="14">
        <v>2</v>
      </c>
      <c r="G110" s="15"/>
      <c r="H110" s="14" t="s">
        <v>148</v>
      </c>
      <c r="I110" s="25"/>
      <c r="J110" s="15"/>
      <c r="K110" s="41"/>
      <c r="L110" s="41"/>
    </row>
    <row r="111" spans="1:13" ht="28.8" x14ac:dyDescent="0.3">
      <c r="A111">
        <v>135</v>
      </c>
      <c r="B111" s="15"/>
      <c r="C111" s="15"/>
      <c r="D111" s="14" t="s">
        <v>145</v>
      </c>
      <c r="E111" s="14">
        <v>1</v>
      </c>
      <c r="F111" s="14">
        <v>1</v>
      </c>
      <c r="G111" s="15"/>
      <c r="H111" s="14" t="s">
        <v>145</v>
      </c>
      <c r="I111" s="25"/>
      <c r="J111" s="15"/>
      <c r="K111" s="41"/>
      <c r="L111" s="41"/>
    </row>
    <row r="112" spans="1:13" ht="28.8" x14ac:dyDescent="0.3">
      <c r="A112">
        <v>136</v>
      </c>
      <c r="B112" s="15"/>
      <c r="C112" s="15"/>
      <c r="D112" s="14" t="s">
        <v>146</v>
      </c>
      <c r="E112" s="14">
        <v>1</v>
      </c>
      <c r="F112" s="14">
        <v>1</v>
      </c>
      <c r="G112" s="15"/>
      <c r="H112" s="14" t="s">
        <v>146</v>
      </c>
      <c r="I112" s="25"/>
      <c r="J112" s="15"/>
      <c r="K112" s="41"/>
      <c r="L112" s="41"/>
    </row>
    <row r="113" spans="1:13" ht="28.8" x14ac:dyDescent="0.3">
      <c r="A113">
        <v>137</v>
      </c>
      <c r="B113" s="15"/>
      <c r="C113" s="15"/>
      <c r="D113" s="14" t="s">
        <v>147</v>
      </c>
      <c r="E113" s="14">
        <v>1</v>
      </c>
      <c r="F113" s="14">
        <v>1</v>
      </c>
      <c r="G113" s="15"/>
      <c r="H113" s="14" t="s">
        <v>147</v>
      </c>
      <c r="I113" s="25"/>
      <c r="J113" s="15"/>
      <c r="K113" s="41"/>
      <c r="L113" s="41"/>
    </row>
    <row r="114" spans="1:13" ht="43.2" x14ac:dyDescent="0.3">
      <c r="A114">
        <v>138</v>
      </c>
      <c r="B114" s="15"/>
      <c r="C114" s="15"/>
      <c r="D114" s="14" t="s">
        <v>149</v>
      </c>
      <c r="E114" s="14">
        <v>1</v>
      </c>
      <c r="F114" s="14">
        <v>1</v>
      </c>
      <c r="G114" s="15"/>
      <c r="H114" s="14" t="s">
        <v>149</v>
      </c>
      <c r="I114" s="25"/>
      <c r="J114" s="15"/>
      <c r="K114" s="41"/>
      <c r="L114" s="41"/>
    </row>
    <row r="115" spans="1:13" ht="43.2" x14ac:dyDescent="0.3">
      <c r="A115">
        <v>139</v>
      </c>
      <c r="B115" s="15"/>
      <c r="C115" s="15"/>
      <c r="D115" s="14" t="s">
        <v>150</v>
      </c>
      <c r="E115" s="14">
        <v>2</v>
      </c>
      <c r="F115" s="14">
        <v>2</v>
      </c>
      <c r="G115" s="15"/>
      <c r="H115" s="14" t="s">
        <v>150</v>
      </c>
      <c r="I115" s="25"/>
      <c r="J115" s="15"/>
      <c r="K115" s="41"/>
      <c r="L115" s="41"/>
    </row>
    <row r="116" spans="1:13" ht="28.8" x14ac:dyDescent="0.3">
      <c r="A116">
        <v>140</v>
      </c>
      <c r="B116" s="15"/>
      <c r="C116" s="15"/>
      <c r="D116" s="14" t="s">
        <v>151</v>
      </c>
      <c r="E116" s="14">
        <v>1</v>
      </c>
      <c r="F116" s="14">
        <v>1</v>
      </c>
      <c r="G116" s="15"/>
      <c r="H116" s="14" t="s">
        <v>151</v>
      </c>
      <c r="I116" s="25"/>
      <c r="J116" s="15"/>
      <c r="K116" s="41"/>
      <c r="L116" s="41"/>
    </row>
    <row r="117" spans="1:13" ht="28.8" x14ac:dyDescent="0.3">
      <c r="A117">
        <v>141</v>
      </c>
      <c r="B117" s="15"/>
      <c r="C117" s="11" t="s">
        <v>174</v>
      </c>
      <c r="D117" s="14" t="s">
        <v>176</v>
      </c>
      <c r="E117" s="11">
        <v>1</v>
      </c>
      <c r="F117" s="11">
        <v>1</v>
      </c>
      <c r="G117" s="31">
        <v>45705</v>
      </c>
      <c r="H117" s="14" t="s">
        <v>176</v>
      </c>
      <c r="I117" s="15">
        <v>0</v>
      </c>
      <c r="J117" s="15" t="s">
        <v>175</v>
      </c>
      <c r="K117" s="41"/>
      <c r="L117" s="41"/>
      <c r="M117" s="4"/>
    </row>
    <row r="118" spans="1:13" ht="28.8" x14ac:dyDescent="0.3">
      <c r="A118">
        <v>142</v>
      </c>
      <c r="B118" s="15"/>
      <c r="C118" s="11"/>
      <c r="D118" s="14" t="s">
        <v>177</v>
      </c>
      <c r="E118" s="11">
        <v>1</v>
      </c>
      <c r="F118" s="11">
        <v>1</v>
      </c>
      <c r="G118" s="15"/>
      <c r="H118" s="14" t="s">
        <v>177</v>
      </c>
      <c r="I118" s="15"/>
      <c r="J118" s="15"/>
      <c r="K118" s="41"/>
      <c r="L118" s="41"/>
      <c r="M118" s="4"/>
    </row>
    <row r="119" spans="1:13" ht="72" x14ac:dyDescent="0.3">
      <c r="A119">
        <v>143</v>
      </c>
      <c r="B119" s="12" t="s">
        <v>199</v>
      </c>
      <c r="C119" s="43">
        <v>45670</v>
      </c>
      <c r="D119" s="13" t="s">
        <v>163</v>
      </c>
      <c r="E119" s="13">
        <v>1</v>
      </c>
      <c r="F119" s="13">
        <v>1</v>
      </c>
      <c r="G119" s="43">
        <v>45686</v>
      </c>
      <c r="H119" s="13" t="s">
        <v>163</v>
      </c>
      <c r="I119" s="12">
        <v>168830</v>
      </c>
      <c r="J119" s="12" t="s">
        <v>164</v>
      </c>
      <c r="K119" s="48">
        <f>SUM(E119)</f>
        <v>1</v>
      </c>
      <c r="L119" s="48">
        <f>SUM(F119)</f>
        <v>1</v>
      </c>
      <c r="M119" s="4"/>
    </row>
    <row r="120" spans="1:13" ht="57.6" x14ac:dyDescent="0.3">
      <c r="A120">
        <v>144</v>
      </c>
      <c r="B120" s="15" t="s">
        <v>43</v>
      </c>
      <c r="C120" s="11"/>
      <c r="D120" s="14" t="s">
        <v>55</v>
      </c>
      <c r="E120" s="11">
        <v>1</v>
      </c>
      <c r="F120" s="11">
        <v>1</v>
      </c>
      <c r="G120" s="28">
        <v>45695</v>
      </c>
      <c r="H120" s="14" t="s">
        <v>55</v>
      </c>
      <c r="I120" s="11"/>
      <c r="J120" s="11" t="s">
        <v>170</v>
      </c>
      <c r="K120" s="49">
        <f>SUM(E120:E125)</f>
        <v>11</v>
      </c>
      <c r="L120" s="49">
        <f>SUM(F120:F125)</f>
        <v>11</v>
      </c>
      <c r="M120" s="4"/>
    </row>
    <row r="121" spans="1:13" ht="28.8" x14ac:dyDescent="0.3">
      <c r="A121">
        <v>145</v>
      </c>
      <c r="B121" s="15"/>
      <c r="C121" s="28">
        <v>45702</v>
      </c>
      <c r="D121" s="14" t="s">
        <v>79</v>
      </c>
      <c r="E121" s="11">
        <v>1</v>
      </c>
      <c r="F121" s="11">
        <v>1</v>
      </c>
      <c r="G121" s="28">
        <v>45702</v>
      </c>
      <c r="H121" s="14" t="s">
        <v>79</v>
      </c>
      <c r="I121" s="11">
        <v>173928</v>
      </c>
      <c r="J121" s="11" t="s">
        <v>171</v>
      </c>
      <c r="K121" s="49"/>
      <c r="L121" s="49"/>
      <c r="M121" s="4"/>
    </row>
    <row r="122" spans="1:13" ht="28.8" customHeight="1" x14ac:dyDescent="0.3">
      <c r="A122">
        <v>146</v>
      </c>
      <c r="B122" s="15"/>
      <c r="C122" s="31">
        <v>45651</v>
      </c>
      <c r="D122" s="14" t="s">
        <v>178</v>
      </c>
      <c r="E122" s="14">
        <v>1</v>
      </c>
      <c r="F122" s="14">
        <v>1</v>
      </c>
      <c r="G122" s="31">
        <v>45715</v>
      </c>
      <c r="H122" s="14" t="s">
        <v>178</v>
      </c>
      <c r="I122" s="15">
        <v>166338</v>
      </c>
      <c r="J122" s="15" t="s">
        <v>179</v>
      </c>
      <c r="K122" s="49"/>
      <c r="L122" s="49"/>
      <c r="M122" s="4"/>
    </row>
    <row r="123" spans="1:13" ht="57.6" x14ac:dyDescent="0.3">
      <c r="A123">
        <v>147</v>
      </c>
      <c r="B123" s="15"/>
      <c r="C123" s="31"/>
      <c r="D123" s="14" t="s">
        <v>180</v>
      </c>
      <c r="E123" s="14">
        <v>3</v>
      </c>
      <c r="F123" s="14">
        <v>3</v>
      </c>
      <c r="G123" s="31"/>
      <c r="H123" s="14" t="s">
        <v>180</v>
      </c>
      <c r="I123" s="15"/>
      <c r="J123" s="15"/>
      <c r="K123" s="49"/>
      <c r="L123" s="49"/>
      <c r="M123" s="4"/>
    </row>
    <row r="124" spans="1:13" ht="57.6" x14ac:dyDescent="0.3">
      <c r="A124">
        <v>148</v>
      </c>
      <c r="B124" s="15"/>
      <c r="C124" s="16" t="s">
        <v>71</v>
      </c>
      <c r="D124" s="27" t="s">
        <v>68</v>
      </c>
      <c r="E124" s="27">
        <v>4</v>
      </c>
      <c r="F124" s="27">
        <v>4</v>
      </c>
      <c r="G124" s="31">
        <v>45369</v>
      </c>
      <c r="H124" s="27" t="s">
        <v>68</v>
      </c>
      <c r="I124" s="25"/>
      <c r="J124" s="46" t="s">
        <v>44</v>
      </c>
      <c r="K124" s="49"/>
      <c r="L124" s="49"/>
    </row>
    <row r="125" spans="1:13" ht="28.8" x14ac:dyDescent="0.3">
      <c r="A125">
        <v>149</v>
      </c>
      <c r="B125" s="15"/>
      <c r="C125" s="16"/>
      <c r="D125" s="27" t="s">
        <v>33</v>
      </c>
      <c r="E125" s="27">
        <v>1</v>
      </c>
      <c r="F125" s="27">
        <v>1</v>
      </c>
      <c r="G125" s="31"/>
      <c r="H125" s="27" t="s">
        <v>33</v>
      </c>
      <c r="I125" s="25"/>
      <c r="J125" s="46"/>
      <c r="K125" s="49"/>
      <c r="L125" s="49"/>
    </row>
    <row r="126" spans="1:13" ht="43.2" x14ac:dyDescent="0.3">
      <c r="A126">
        <v>150</v>
      </c>
      <c r="B126" s="12" t="s">
        <v>198</v>
      </c>
      <c r="C126" s="12" t="s">
        <v>174</v>
      </c>
      <c r="D126" s="13" t="s">
        <v>173</v>
      </c>
      <c r="E126" s="12">
        <v>1</v>
      </c>
      <c r="F126" s="12">
        <v>1</v>
      </c>
      <c r="G126" s="12"/>
      <c r="H126" s="13" t="s">
        <v>173</v>
      </c>
      <c r="I126" s="12">
        <v>0</v>
      </c>
      <c r="J126" s="12" t="s">
        <v>172</v>
      </c>
      <c r="K126" s="48">
        <f>SUM(E126)</f>
        <v>1</v>
      </c>
      <c r="L126" s="48">
        <f>SUM(F126)</f>
        <v>1</v>
      </c>
      <c r="M126" s="4"/>
    </row>
    <row r="127" spans="1:13" x14ac:dyDescent="0.3">
      <c r="A127">
        <v>151</v>
      </c>
      <c r="B127" s="11" t="s">
        <v>11</v>
      </c>
      <c r="C127" s="26">
        <v>45441</v>
      </c>
      <c r="D127" s="24" t="s">
        <v>9</v>
      </c>
      <c r="E127" s="24">
        <v>1</v>
      </c>
      <c r="F127" s="24">
        <v>1</v>
      </c>
      <c r="G127" s="25"/>
      <c r="H127" s="25"/>
      <c r="I127" s="25">
        <v>139803</v>
      </c>
      <c r="J127" s="25"/>
      <c r="K127" s="50">
        <f>SUM(E127)</f>
        <v>1</v>
      </c>
      <c r="L127" s="50">
        <f>SUM(F127)</f>
        <v>1</v>
      </c>
    </row>
    <row r="128" spans="1:13" ht="28.8" x14ac:dyDescent="0.3">
      <c r="A128">
        <v>152</v>
      </c>
      <c r="B128" s="13" t="s">
        <v>12</v>
      </c>
      <c r="C128" s="34">
        <v>45523</v>
      </c>
      <c r="D128" s="33" t="s">
        <v>9</v>
      </c>
      <c r="E128" s="33">
        <v>1</v>
      </c>
      <c r="F128" s="33">
        <v>1</v>
      </c>
      <c r="G128" s="35"/>
      <c r="H128" s="35"/>
      <c r="I128" s="35">
        <v>149731</v>
      </c>
      <c r="J128" s="35"/>
      <c r="K128" s="51">
        <f>SUM(E128)</f>
        <v>1</v>
      </c>
      <c r="L128" s="51">
        <f>SUM(F128)</f>
        <v>1</v>
      </c>
    </row>
    <row r="129" spans="1:12" x14ac:dyDescent="0.3">
      <c r="A129">
        <v>153</v>
      </c>
      <c r="B129" s="11" t="s">
        <v>13</v>
      </c>
      <c r="C129" s="26">
        <v>45533</v>
      </c>
      <c r="D129" s="24"/>
      <c r="E129" s="24">
        <v>1</v>
      </c>
      <c r="F129" s="24">
        <v>1</v>
      </c>
      <c r="G129" s="25"/>
      <c r="H129" s="25"/>
      <c r="I129" s="25">
        <v>150932</v>
      </c>
      <c r="J129" s="25"/>
      <c r="K129" s="50">
        <f>SUM(E129)</f>
        <v>1</v>
      </c>
      <c r="L129" s="50">
        <f>SUM(F129)</f>
        <v>1</v>
      </c>
    </row>
    <row r="130" spans="1:12" s="1" customFormat="1" x14ac:dyDescent="0.3">
      <c r="A130">
        <v>154</v>
      </c>
      <c r="B130" s="17" t="s">
        <v>5</v>
      </c>
      <c r="C130" s="32">
        <v>45600</v>
      </c>
      <c r="D130" s="33" t="s">
        <v>6</v>
      </c>
      <c r="E130" s="33">
        <v>1</v>
      </c>
      <c r="F130" s="33">
        <v>1</v>
      </c>
      <c r="G130" s="35"/>
      <c r="H130" s="35"/>
      <c r="I130" s="35">
        <v>160008</v>
      </c>
      <c r="J130" s="35"/>
      <c r="K130" s="51">
        <f>SUM(E130)</f>
        <v>1</v>
      </c>
      <c r="L130" s="51">
        <f>SUM(F130)</f>
        <v>1</v>
      </c>
    </row>
    <row r="131" spans="1:12" s="1" customFormat="1" x14ac:dyDescent="0.3">
      <c r="A131">
        <v>155</v>
      </c>
      <c r="B131" s="17"/>
      <c r="C131" s="32"/>
      <c r="D131" s="33" t="s">
        <v>7</v>
      </c>
      <c r="E131" s="33">
        <v>1</v>
      </c>
      <c r="F131" s="33">
        <v>1</v>
      </c>
      <c r="G131" s="35"/>
      <c r="H131" s="35"/>
      <c r="I131" s="35">
        <v>160008</v>
      </c>
      <c r="J131" s="35"/>
      <c r="K131" s="51">
        <f>SUM(E131)</f>
        <v>1</v>
      </c>
      <c r="L131" s="51">
        <f>SUM(F131)</f>
        <v>1</v>
      </c>
    </row>
    <row r="132" spans="1:12" x14ac:dyDescent="0.3">
      <c r="A132">
        <v>156</v>
      </c>
      <c r="B132" s="4"/>
      <c r="D132" s="4"/>
      <c r="E132" s="5"/>
    </row>
    <row r="133" spans="1:12" x14ac:dyDescent="0.3">
      <c r="A133">
        <v>157</v>
      </c>
      <c r="B133" s="4"/>
      <c r="D133" s="4"/>
      <c r="E133" s="5"/>
    </row>
    <row r="134" spans="1:12" x14ac:dyDescent="0.3">
      <c r="A134">
        <v>158</v>
      </c>
      <c r="B134" s="4"/>
      <c r="D134" s="4"/>
      <c r="E134" s="5"/>
    </row>
    <row r="135" spans="1:12" x14ac:dyDescent="0.3">
      <c r="A135">
        <v>159</v>
      </c>
    </row>
  </sheetData>
  <autoFilter ref="B1:O135"/>
  <mergeCells count="85">
    <mergeCell ref="K101:K102"/>
    <mergeCell ref="L101:L102"/>
    <mergeCell ref="K103:K118"/>
    <mergeCell ref="L103:L118"/>
    <mergeCell ref="K120:K125"/>
    <mergeCell ref="L120:L125"/>
    <mergeCell ref="K74:K88"/>
    <mergeCell ref="L74:L88"/>
    <mergeCell ref="K90:K91"/>
    <mergeCell ref="L90:L91"/>
    <mergeCell ref="K94:K100"/>
    <mergeCell ref="L94:L100"/>
    <mergeCell ref="K37:K60"/>
    <mergeCell ref="L37:L60"/>
    <mergeCell ref="K61:K64"/>
    <mergeCell ref="L61:L64"/>
    <mergeCell ref="K65:K73"/>
    <mergeCell ref="L65:L73"/>
    <mergeCell ref="K3:K9"/>
    <mergeCell ref="L3:L9"/>
    <mergeCell ref="K10:K29"/>
    <mergeCell ref="L10:L29"/>
    <mergeCell ref="K30:K36"/>
    <mergeCell ref="L30:L36"/>
    <mergeCell ref="I10:I17"/>
    <mergeCell ref="I3:I7"/>
    <mergeCell ref="C3:C7"/>
    <mergeCell ref="C130:C131"/>
    <mergeCell ref="B130:B131"/>
    <mergeCell ref="C10:C17"/>
    <mergeCell ref="B3:B9"/>
    <mergeCell ref="B10:B29"/>
    <mergeCell ref="B30:B36"/>
    <mergeCell ref="C8:C9"/>
    <mergeCell ref="G8:G9"/>
    <mergeCell ref="I8:I9"/>
    <mergeCell ref="J8:J9"/>
    <mergeCell ref="G20:G21"/>
    <mergeCell ref="J20:J21"/>
    <mergeCell ref="C124:C125"/>
    <mergeCell ref="G124:G125"/>
    <mergeCell ref="J124:J125"/>
    <mergeCell ref="G74:G77"/>
    <mergeCell ref="J74:J77"/>
    <mergeCell ref="C61:C63"/>
    <mergeCell ref="G61:G63"/>
    <mergeCell ref="J61:J63"/>
    <mergeCell ref="J22:J23"/>
    <mergeCell ref="G39:G41"/>
    <mergeCell ref="J39:J41"/>
    <mergeCell ref="G99:G100"/>
    <mergeCell ref="J99:J100"/>
    <mergeCell ref="G43:G49"/>
    <mergeCell ref="J43:J49"/>
    <mergeCell ref="C54:C55"/>
    <mergeCell ref="G54:G55"/>
    <mergeCell ref="J54:J55"/>
    <mergeCell ref="G56:G57"/>
    <mergeCell ref="J56:J57"/>
    <mergeCell ref="C103:C116"/>
    <mergeCell ref="G103:G116"/>
    <mergeCell ref="J103:J116"/>
    <mergeCell ref="B120:B125"/>
    <mergeCell ref="G25:G26"/>
    <mergeCell ref="J25:J26"/>
    <mergeCell ref="C97:C98"/>
    <mergeCell ref="G97:G98"/>
    <mergeCell ref="I97:I98"/>
    <mergeCell ref="J97:J98"/>
    <mergeCell ref="B101:B102"/>
    <mergeCell ref="J117:J118"/>
    <mergeCell ref="C122:C123"/>
    <mergeCell ref="G122:G123"/>
    <mergeCell ref="I122:I123"/>
    <mergeCell ref="J122:J123"/>
    <mergeCell ref="G117:G118"/>
    <mergeCell ref="I117:I118"/>
    <mergeCell ref="C56:C57"/>
    <mergeCell ref="B103:B118"/>
    <mergeCell ref="B37:B60"/>
    <mergeCell ref="B61:B64"/>
    <mergeCell ref="B65:B73"/>
    <mergeCell ref="B74:B88"/>
    <mergeCell ref="B94:B100"/>
    <mergeCell ref="B90:B91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H22" sqref="H22"/>
    </sheetView>
  </sheetViews>
  <sheetFormatPr defaultRowHeight="14.4" x14ac:dyDescent="0.3"/>
  <cols>
    <col min="1" max="1" width="39.6640625" bestFit="1" customWidth="1"/>
    <col min="2" max="2" width="12.44140625" bestFit="1" customWidth="1"/>
    <col min="3" max="3" width="17" bestFit="1" customWidth="1"/>
  </cols>
  <sheetData>
    <row r="1" spans="1:3" x14ac:dyDescent="0.3">
      <c r="A1" s="55"/>
      <c r="B1" s="56" t="s">
        <v>203</v>
      </c>
      <c r="C1" s="56" t="s">
        <v>204</v>
      </c>
    </row>
    <row r="2" spans="1:3" x14ac:dyDescent="0.3">
      <c r="A2" s="52" t="s">
        <v>200</v>
      </c>
      <c r="B2" s="56">
        <f>SUM('2024 ebys üzeri talep'!K3:K9)</f>
        <v>13</v>
      </c>
      <c r="C2" s="56">
        <f>SUM('2024 ebys üzeri talep'!L3:L9)</f>
        <v>13</v>
      </c>
    </row>
    <row r="3" spans="1:3" ht="24.6" customHeight="1" x14ac:dyDescent="0.3">
      <c r="A3" s="53" t="s">
        <v>8</v>
      </c>
      <c r="B3" s="56">
        <f>SUM('2024 ebys üzeri talep'!K4:K10)</f>
        <v>19</v>
      </c>
      <c r="C3" s="56">
        <f>SUM('2024 ebys üzeri talep'!L4:L10)</f>
        <v>15</v>
      </c>
    </row>
    <row r="4" spans="1:3" x14ac:dyDescent="0.3">
      <c r="A4" s="52" t="s">
        <v>186</v>
      </c>
      <c r="B4" s="56">
        <v>7</v>
      </c>
      <c r="C4" s="56">
        <v>8</v>
      </c>
    </row>
    <row r="5" spans="1:3" x14ac:dyDescent="0.3">
      <c r="A5" s="52" t="s">
        <v>187</v>
      </c>
      <c r="B5" s="56">
        <f>SUM('2024 ebys üzeri talep'!K31:K37)</f>
        <v>77</v>
      </c>
      <c r="C5" s="56">
        <f>SUM('2024 ebys üzeri talep'!L31:L37)</f>
        <v>77</v>
      </c>
    </row>
    <row r="6" spans="1:3" x14ac:dyDescent="0.3">
      <c r="A6" s="52" t="s">
        <v>191</v>
      </c>
      <c r="B6" s="56">
        <f>SUM('2024 ebys üzeri talep'!K55:K61)</f>
        <v>5</v>
      </c>
      <c r="C6" s="56">
        <f>SUM('2024 ebys üzeri talep'!L55:L61)</f>
        <v>5</v>
      </c>
    </row>
    <row r="7" spans="1:3" x14ac:dyDescent="0.3">
      <c r="A7" s="52" t="s">
        <v>192</v>
      </c>
      <c r="B7" s="56">
        <f>SUM('2024 ebys üzeri talep'!K62:K68)</f>
        <v>12</v>
      </c>
      <c r="C7" s="56">
        <f>SUM('2024 ebys üzeri talep'!L62:L68)</f>
        <v>12</v>
      </c>
    </row>
    <row r="8" spans="1:3" x14ac:dyDescent="0.3">
      <c r="A8" s="52" t="s">
        <v>49</v>
      </c>
      <c r="B8" s="56">
        <f>SUM('2024 ebys üzeri talep'!K68:K74)</f>
        <v>59</v>
      </c>
      <c r="C8" s="56">
        <f>SUM('2024 ebys üzeri talep'!L68:L74)</f>
        <v>59</v>
      </c>
    </row>
    <row r="9" spans="1:3" x14ac:dyDescent="0.3">
      <c r="A9" s="52" t="s">
        <v>63</v>
      </c>
      <c r="B9" s="56">
        <f>SUM('2024 ebys üzeri talep'!K83:K89)</f>
        <v>1</v>
      </c>
      <c r="C9" s="56">
        <f>SUM('2024 ebys üzeri talep'!L83:L89)</f>
        <v>1</v>
      </c>
    </row>
    <row r="10" spans="1:3" x14ac:dyDescent="0.3">
      <c r="A10" s="52" t="s">
        <v>193</v>
      </c>
      <c r="B10" s="56">
        <v>6</v>
      </c>
      <c r="C10" s="56">
        <v>6</v>
      </c>
    </row>
    <row r="11" spans="1:3" x14ac:dyDescent="0.3">
      <c r="A11" s="53" t="s">
        <v>194</v>
      </c>
      <c r="B11" s="56">
        <v>1</v>
      </c>
      <c r="C11" s="56">
        <v>1</v>
      </c>
    </row>
    <row r="12" spans="1:3" x14ac:dyDescent="0.3">
      <c r="A12" s="52" t="s">
        <v>195</v>
      </c>
      <c r="B12" s="56">
        <v>1</v>
      </c>
      <c r="C12" s="56">
        <v>1</v>
      </c>
    </row>
    <row r="13" spans="1:3" x14ac:dyDescent="0.3">
      <c r="A13" s="52" t="s">
        <v>181</v>
      </c>
      <c r="B13" s="56">
        <v>10</v>
      </c>
      <c r="C13" s="56">
        <v>10</v>
      </c>
    </row>
    <row r="14" spans="1:3" x14ac:dyDescent="0.3">
      <c r="A14" s="52" t="s">
        <v>196</v>
      </c>
      <c r="B14" s="56">
        <v>2</v>
      </c>
      <c r="C14" s="56">
        <v>2</v>
      </c>
    </row>
    <row r="15" spans="1:3" x14ac:dyDescent="0.3">
      <c r="A15" s="52" t="s">
        <v>197</v>
      </c>
      <c r="B15" s="56">
        <v>76</v>
      </c>
      <c r="C15" s="56">
        <v>76</v>
      </c>
    </row>
    <row r="16" spans="1:3" x14ac:dyDescent="0.3">
      <c r="A16" s="52" t="s">
        <v>199</v>
      </c>
      <c r="B16" s="56">
        <v>1</v>
      </c>
      <c r="C16" s="56">
        <v>1</v>
      </c>
    </row>
    <row r="17" spans="1:3" x14ac:dyDescent="0.3">
      <c r="A17" s="52" t="s">
        <v>43</v>
      </c>
      <c r="B17" s="56">
        <v>11</v>
      </c>
      <c r="C17" s="56">
        <v>11</v>
      </c>
    </row>
    <row r="18" spans="1:3" x14ac:dyDescent="0.3">
      <c r="A18" s="52" t="s">
        <v>198</v>
      </c>
      <c r="B18" s="57">
        <v>1</v>
      </c>
      <c r="C18" s="57">
        <v>1</v>
      </c>
    </row>
    <row r="19" spans="1:3" x14ac:dyDescent="0.3">
      <c r="A19" s="52" t="s">
        <v>11</v>
      </c>
      <c r="B19" s="57">
        <v>1</v>
      </c>
      <c r="C19" s="57">
        <v>1</v>
      </c>
    </row>
    <row r="20" spans="1:3" ht="28.8" x14ac:dyDescent="0.3">
      <c r="A20" s="53" t="s">
        <v>12</v>
      </c>
      <c r="B20" s="57">
        <v>1</v>
      </c>
      <c r="C20" s="57">
        <v>1</v>
      </c>
    </row>
    <row r="21" spans="1:3" x14ac:dyDescent="0.3">
      <c r="A21" s="52" t="s">
        <v>13</v>
      </c>
      <c r="B21" s="57">
        <v>1</v>
      </c>
      <c r="C21" s="57">
        <v>1</v>
      </c>
    </row>
    <row r="22" spans="1:3" x14ac:dyDescent="0.3">
      <c r="A22" s="54" t="s">
        <v>5</v>
      </c>
      <c r="B22" s="57">
        <v>1</v>
      </c>
      <c r="C22" s="57">
        <v>1</v>
      </c>
    </row>
    <row r="23" spans="1:3" x14ac:dyDescent="0.3">
      <c r="A23" s="54"/>
      <c r="B23" s="57">
        <v>1</v>
      </c>
      <c r="C23" s="57">
        <v>1</v>
      </c>
    </row>
  </sheetData>
  <mergeCells count="1">
    <mergeCell ref="A22:A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2024 ebys üzeri talep</vt:lpstr>
      <vt:lpstr>Sayfa2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ronaldinho424</cp:lastModifiedBy>
  <cp:lastPrinted>2025-03-11T07:42:20Z</cp:lastPrinted>
  <dcterms:created xsi:type="dcterms:W3CDTF">2025-03-10T08:25:47Z</dcterms:created>
  <dcterms:modified xsi:type="dcterms:W3CDTF">2025-03-11T13:08:35Z</dcterms:modified>
</cp:coreProperties>
</file>